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zen\Desktop\ПР, НР 19г. ноябрь\"/>
    </mc:Choice>
  </mc:AlternateContent>
  <bookViews>
    <workbookView xWindow="0" yWindow="0" windowWidth="20490" windowHeight="7650"/>
  </bookViews>
  <sheets>
    <sheet name="таблица для подсчёта очков" sheetId="14" r:id="rId1"/>
    <sheet name="личн. юн-ры 14-15" sheetId="1" r:id="rId2"/>
    <sheet name="личн юн-ры 16-17" sheetId="2" r:id="rId3"/>
    <sheet name="рейтинг террит. юн-ры" sheetId="5" r:id="rId4"/>
    <sheet name="личн. юноши" sheetId="8" r:id="rId5"/>
    <sheet name="рейтинг террит. юн-ши" sheetId="10" r:id="rId6"/>
    <sheet name="рейтинг и кол-во лиц. м.п." sheetId="7" r:id="rId7"/>
    <sheet name="личн. юн-ки 13 лет" sheetId="3" r:id="rId8"/>
    <sheet name="личн. юн-ки 14-15 лет" sheetId="4" r:id="rId9"/>
    <sheet name="рейтинг террит. юн-ки" sheetId="6" r:id="rId10"/>
    <sheet name="личн. дев-ки" sheetId="9" r:id="rId11"/>
    <sheet name="рейтинг террит. дев-ки" sheetId="12" r:id="rId12"/>
    <sheet name="общий рейтинг и кол-во лиц ж.п." sheetId="13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3" l="1"/>
  <c r="F4" i="13"/>
  <c r="F7" i="13"/>
  <c r="F9" i="13"/>
  <c r="F10" i="13"/>
  <c r="F8" i="13"/>
  <c r="F11" i="13"/>
  <c r="F12" i="13"/>
  <c r="F5" i="13"/>
  <c r="D4" i="12"/>
  <c r="D6" i="12"/>
  <c r="D7" i="12"/>
  <c r="D8" i="12"/>
  <c r="D9" i="12"/>
  <c r="D10" i="12"/>
  <c r="D11" i="12"/>
  <c r="D12" i="12"/>
  <c r="D5" i="12"/>
  <c r="H7" i="9"/>
  <c r="H6" i="9"/>
  <c r="H8" i="9"/>
  <c r="H9" i="9"/>
  <c r="H10" i="9"/>
  <c r="H12" i="9"/>
  <c r="H11" i="9"/>
  <c r="H13" i="9"/>
  <c r="H14" i="9"/>
  <c r="H19" i="9"/>
  <c r="H16" i="9"/>
  <c r="H17" i="9"/>
  <c r="H18" i="9"/>
  <c r="H21" i="9"/>
  <c r="H15" i="9"/>
  <c r="H22" i="9"/>
  <c r="H23" i="9"/>
  <c r="H20" i="9"/>
  <c r="H5" i="9"/>
  <c r="D4" i="6" l="1"/>
  <c r="D6" i="6"/>
  <c r="D9" i="6"/>
  <c r="D8" i="6"/>
  <c r="D7" i="6"/>
  <c r="D10" i="6"/>
  <c r="D11" i="6"/>
  <c r="D12" i="6"/>
  <c r="D5" i="6"/>
  <c r="D6" i="10" l="1"/>
  <c r="D10" i="10"/>
  <c r="D7" i="10"/>
  <c r="D12" i="10"/>
  <c r="D9" i="10"/>
  <c r="D11" i="10"/>
  <c r="D8" i="10"/>
  <c r="D13" i="10"/>
  <c r="D5" i="10"/>
  <c r="J4" i="8"/>
  <c r="J6" i="8"/>
  <c r="J7" i="8"/>
  <c r="J8" i="8"/>
  <c r="J9" i="8"/>
  <c r="J11" i="8"/>
  <c r="J13" i="8"/>
  <c r="J10" i="8"/>
  <c r="J12" i="8"/>
  <c r="J14" i="8"/>
  <c r="J20" i="8"/>
  <c r="J22" i="8"/>
  <c r="J23" i="8"/>
  <c r="J17" i="8"/>
  <c r="J19" i="8"/>
  <c r="J15" i="8"/>
  <c r="J25" i="8"/>
  <c r="J18" i="8"/>
  <c r="J16" i="8"/>
  <c r="J21" i="8"/>
  <c r="J24" i="8"/>
  <c r="J5" i="8"/>
  <c r="D5" i="5" l="1"/>
  <c r="D6" i="5"/>
  <c r="D7" i="5"/>
  <c r="D8" i="5"/>
  <c r="D9" i="5"/>
  <c r="D10" i="5"/>
  <c r="D11" i="5"/>
  <c r="D12" i="5"/>
  <c r="D4" i="5"/>
  <c r="F6" i="7"/>
  <c r="F8" i="7"/>
  <c r="F7" i="7"/>
  <c r="F10" i="7"/>
  <c r="F9" i="7"/>
  <c r="F11" i="7"/>
  <c r="F12" i="7"/>
  <c r="F13" i="7"/>
  <c r="F5" i="7"/>
  <c r="I24" i="4" l="1"/>
  <c r="I23" i="4"/>
  <c r="I18" i="4"/>
  <c r="I21" i="4"/>
  <c r="I22" i="4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20" i="3" l="1"/>
  <c r="I18" i="3"/>
  <c r="I19" i="3"/>
  <c r="I23" i="3"/>
  <c r="I22" i="3"/>
  <c r="I21" i="3"/>
  <c r="I16" i="3"/>
  <c r="I13" i="3"/>
  <c r="I17" i="3"/>
  <c r="I15" i="3"/>
  <c r="I10" i="3"/>
  <c r="I14" i="3"/>
  <c r="I12" i="3"/>
  <c r="I11" i="3"/>
  <c r="I7" i="3"/>
  <c r="I9" i="3"/>
  <c r="I6" i="3"/>
  <c r="I8" i="3"/>
  <c r="I5" i="3"/>
  <c r="I4" i="3"/>
  <c r="K6" i="2" l="1"/>
  <c r="K5" i="2"/>
  <c r="K7" i="2"/>
  <c r="K8" i="2"/>
  <c r="K9" i="2"/>
  <c r="K11" i="2"/>
  <c r="K10" i="2"/>
  <c r="K13" i="2"/>
  <c r="K16" i="2"/>
  <c r="K18" i="2"/>
  <c r="K12" i="2"/>
  <c r="K14" i="2"/>
  <c r="K15" i="2"/>
  <c r="K19" i="2"/>
  <c r="K17" i="2"/>
  <c r="K20" i="2"/>
  <c r="K21" i="2"/>
  <c r="K4" i="2"/>
  <c r="K6" i="1" l="1"/>
  <c r="K7" i="1"/>
  <c r="K8" i="1"/>
  <c r="K10" i="1"/>
  <c r="K9" i="1"/>
  <c r="K14" i="1"/>
  <c r="K12" i="1"/>
  <c r="K15" i="1"/>
  <c r="K11" i="1"/>
  <c r="K13" i="1"/>
  <c r="K17" i="1"/>
  <c r="K16" i="1"/>
  <c r="K18" i="1"/>
  <c r="K19" i="1"/>
  <c r="K21" i="1"/>
  <c r="K23" i="1"/>
  <c r="K29" i="1"/>
  <c r="K22" i="1"/>
  <c r="K24" i="1"/>
  <c r="K20" i="1"/>
  <c r="K27" i="1"/>
  <c r="K28" i="1"/>
  <c r="K25" i="1"/>
  <c r="K26" i="1"/>
  <c r="K5" i="1"/>
</calcChain>
</file>

<file path=xl/sharedStrings.xml><?xml version="1.0" encoding="utf-8"?>
<sst xmlns="http://schemas.openxmlformats.org/spreadsheetml/2006/main" count="435" uniqueCount="197">
  <si>
    <t>ФИ</t>
  </si>
  <si>
    <t>многоборье</t>
  </si>
  <si>
    <t>в/у</t>
  </si>
  <si>
    <t>конь</t>
  </si>
  <si>
    <t>кольца</t>
  </si>
  <si>
    <t>Простаков Тимофей</t>
  </si>
  <si>
    <t>СПБ</t>
  </si>
  <si>
    <t>территория</t>
  </si>
  <si>
    <t>п/брусья</t>
  </si>
  <si>
    <t>о/пр-ок</t>
  </si>
  <si>
    <t>Кисель Евгений</t>
  </si>
  <si>
    <t>Синичкин Артур</t>
  </si>
  <si>
    <t>Сапрыкин Виталий</t>
  </si>
  <si>
    <t>Суходольский Виталий</t>
  </si>
  <si>
    <t>Агапитов Николай</t>
  </si>
  <si>
    <t>Садыков Тимур</t>
  </si>
  <si>
    <t>Иванов Никита</t>
  </si>
  <si>
    <t>Абдуллин Андрей</t>
  </si>
  <si>
    <t>Полтев Аркадий</t>
  </si>
  <si>
    <t>Мацуненко Иван</t>
  </si>
  <si>
    <t>Битюков Роман</t>
  </si>
  <si>
    <t>Ефимов Ярослав</t>
  </si>
  <si>
    <t>Виноградов Глеб</t>
  </si>
  <si>
    <t>Москва</t>
  </si>
  <si>
    <t>ЦФО</t>
  </si>
  <si>
    <t>УФО</t>
  </si>
  <si>
    <t>СФО</t>
  </si>
  <si>
    <t>ПФО</t>
  </si>
  <si>
    <t>Завричко  Иван</t>
  </si>
  <si>
    <t>ЮФО</t>
  </si>
  <si>
    <t>Гирев    Матвей</t>
  </si>
  <si>
    <t>Киль         Эмиль</t>
  </si>
  <si>
    <t>Фролов       Егор</t>
  </si>
  <si>
    <t>Карасёв     Иван</t>
  </si>
  <si>
    <t>Груничев Игорь</t>
  </si>
  <si>
    <t>Шкуров     Иван</t>
  </si>
  <si>
    <t>Хасанов Роман</t>
  </si>
  <si>
    <t>Селимов Джабраил</t>
  </si>
  <si>
    <t>Михайлов Александр</t>
  </si>
  <si>
    <t>сумма очков</t>
  </si>
  <si>
    <t>место</t>
  </si>
  <si>
    <t>пер-на</t>
  </si>
  <si>
    <t>Гашков Кирилл</t>
  </si>
  <si>
    <t>Якубов Мухаммаджон</t>
  </si>
  <si>
    <t>Гудзь Владислав</t>
  </si>
  <si>
    <t>Новокшонов Владислав</t>
  </si>
  <si>
    <t>Козлов        Артём</t>
  </si>
  <si>
    <t>Лунёв Алексей</t>
  </si>
  <si>
    <t>Павлов Михаил</t>
  </si>
  <si>
    <t>Макаров Руслан</t>
  </si>
  <si>
    <t>Антонихин Иван</t>
  </si>
  <si>
    <t>Усачёв Алексей</t>
  </si>
  <si>
    <t xml:space="preserve">Товпинец Денис </t>
  </si>
  <si>
    <t>Степашкин Николай</t>
  </si>
  <si>
    <t>Гульмаяров Наиль</t>
  </si>
  <si>
    <t>Черашев Даниил</t>
  </si>
  <si>
    <t>Малышев  Егор</t>
  </si>
  <si>
    <t>Калачёв Данил</t>
  </si>
  <si>
    <t>Куляк         Иван</t>
  </si>
  <si>
    <t>Гергет      Иван</t>
  </si>
  <si>
    <t>о/прыжок</t>
  </si>
  <si>
    <t>р/брусья</t>
  </si>
  <si>
    <t>бревно</t>
  </si>
  <si>
    <t>в/упр.</t>
  </si>
  <si>
    <t>место по рейтингу</t>
  </si>
  <si>
    <t>Холопова Дарья</t>
  </si>
  <si>
    <t>Ожигова  Дарья</t>
  </si>
  <si>
    <t>Калинина Христина</t>
  </si>
  <si>
    <t>Шакирова Урсула</t>
  </si>
  <si>
    <t>Зяблова Екатерина</t>
  </si>
  <si>
    <t>Нечай    Ксения</t>
  </si>
  <si>
    <t>Трясцина Софья</t>
  </si>
  <si>
    <t>Селивёрстова Светлана</t>
  </si>
  <si>
    <t>Чубырь Анастасия</t>
  </si>
  <si>
    <t>Рассейкина Анастасия</t>
  </si>
  <si>
    <t>Вавилова Полина</t>
  </si>
  <si>
    <t>Корочанская Дарья</t>
  </si>
  <si>
    <t>Блохина Ксения</t>
  </si>
  <si>
    <t>Савельева Анастасия</t>
  </si>
  <si>
    <t>Муха  Виктория</t>
  </si>
  <si>
    <t>Рамазанова Диана</t>
  </si>
  <si>
    <t>ДФО</t>
  </si>
  <si>
    <t>Третьякова Екатерина</t>
  </si>
  <si>
    <t>Галюжина Любовь</t>
  </si>
  <si>
    <t>Уразова Владислава</t>
  </si>
  <si>
    <t>Листунова Виктория</t>
  </si>
  <si>
    <t>Герасимова Елена</t>
  </si>
  <si>
    <t>Комнова Ирина</t>
  </si>
  <si>
    <t>Ворона     Яна</t>
  </si>
  <si>
    <t>Астафьева Ольга</t>
  </si>
  <si>
    <t>Николаева Юля</t>
  </si>
  <si>
    <t>Минаева Мария</t>
  </si>
  <si>
    <t>Шклокова Алина</t>
  </si>
  <si>
    <t>СЗФО</t>
  </si>
  <si>
    <t>Глотова Алёна</t>
  </si>
  <si>
    <t>Куреева Анастасия</t>
  </si>
  <si>
    <t>Казан Кристина</t>
  </si>
  <si>
    <t>Семухина Арина</t>
  </si>
  <si>
    <t>Зыбайло Карина</t>
  </si>
  <si>
    <t>Романова Кристина</t>
  </si>
  <si>
    <t>Иванова Полина</t>
  </si>
  <si>
    <t>Орешникова Ирина</t>
  </si>
  <si>
    <t>Егорычева Дарья</t>
  </si>
  <si>
    <t>Потапова      Полина</t>
  </si>
  <si>
    <t>Шайдулина Софья</t>
  </si>
  <si>
    <t>в/упр</t>
  </si>
  <si>
    <t>Рейтинг спортсменов (юниорки 13 лет) по результатам ПР (личное)  Пенза 13.05.-18.05.2019г.</t>
  </si>
  <si>
    <t>итоговое место</t>
  </si>
  <si>
    <t>Рейтинг территории юниоры</t>
  </si>
  <si>
    <t>Рейтинг территории юниорки</t>
  </si>
  <si>
    <t xml:space="preserve">     Рейтинг спортсменов (юниоры 14-15 лет) по результатам ПР (личное)  Пенза 06.05.-11.05.2019г.</t>
  </si>
  <si>
    <t>год рожд.</t>
  </si>
  <si>
    <t>Маринов Даниел</t>
  </si>
  <si>
    <t>год    рожд.</t>
  </si>
  <si>
    <t>год     рожд.</t>
  </si>
  <si>
    <t>Корних Софья</t>
  </si>
  <si>
    <t xml:space="preserve">      Рейтинг спортсменов (юниоры 16-17 лет) по результатам ПР (личное)  Пенза 06.05.-11.05.2019г.</t>
  </si>
  <si>
    <t>команда юноши</t>
  </si>
  <si>
    <t>команды юниоры</t>
  </si>
  <si>
    <t>ЮФО, СКФО</t>
  </si>
  <si>
    <t>кол-во лицензий по сумме очков</t>
  </si>
  <si>
    <t>Всего лицензий</t>
  </si>
  <si>
    <r>
      <rPr>
        <sz val="12"/>
        <color theme="1"/>
        <rFont val="Calibri"/>
        <family val="2"/>
        <charset val="204"/>
      </rPr>
      <t>*</t>
    </r>
    <r>
      <rPr>
        <sz val="12"/>
        <color theme="1"/>
        <rFont val="Times New Roman"/>
        <family val="1"/>
        <charset val="204"/>
      </rPr>
      <t>доп. лицензии за 1 место в многоборье</t>
    </r>
  </si>
  <si>
    <t>* Дополнительные лицензии предоставляются территории, спортсмен которой занял 1 место в многоборье на ПР в возрастных группах: юниоры 16-17 лет, юниоры 14-15 лет, юноши 12-13 лет.</t>
  </si>
  <si>
    <t>Всего</t>
  </si>
  <si>
    <t xml:space="preserve">     год      рожд.</t>
  </si>
  <si>
    <t xml:space="preserve">     Рейтинг спортсменов (юноши 12-13 лет) по результатам ПР (личное)  Пенза 11.11.-17.11.2019г.</t>
  </si>
  <si>
    <t>команда</t>
  </si>
  <si>
    <t>очки команда</t>
  </si>
  <si>
    <t>сумма очков всех спортсменов личн. ПР</t>
  </si>
  <si>
    <t>Витков Вячеслав</t>
  </si>
  <si>
    <t>Новиков Даниил</t>
  </si>
  <si>
    <t>Родионов Кирилл</t>
  </si>
  <si>
    <t>Съедин Савелий</t>
  </si>
  <si>
    <t>Авласович Артём</t>
  </si>
  <si>
    <t>Коротков Всеволод</t>
  </si>
  <si>
    <t>Наливайко Антон</t>
  </si>
  <si>
    <t>Винникков Кирилл</t>
  </si>
  <si>
    <t>Жигалов Александр</t>
  </si>
  <si>
    <t>Климов Александр</t>
  </si>
  <si>
    <t>Наливайко Никита</t>
  </si>
  <si>
    <t>Ермак Максим</t>
  </si>
  <si>
    <t>Акиньшин Матвей</t>
  </si>
  <si>
    <t>Винников Артём</t>
  </si>
  <si>
    <t>Иванов Богдан</t>
  </si>
  <si>
    <t>Ситнов Никита</t>
  </si>
  <si>
    <t>Богданов Рифат</t>
  </si>
  <si>
    <t>Сахно Илья</t>
  </si>
  <si>
    <t>Борзых Фёдор</t>
  </si>
  <si>
    <t>Царёв Артём</t>
  </si>
  <si>
    <t>Орешков Кирилл</t>
  </si>
  <si>
    <t>Марков Семён</t>
  </si>
  <si>
    <t>сумма очков в личн. пер-ве юн-ши</t>
  </si>
  <si>
    <t>сумма очков в личн. пер-ве юн-ры</t>
  </si>
  <si>
    <t>Рейтинг территории юноши</t>
  </si>
  <si>
    <t xml:space="preserve">  Рейтинг спортсменов (юниорки 13 лет) по результатам ПР (личное)  Пенза 13.05-18.05.2019г.</t>
  </si>
  <si>
    <t>Рейтинг юниорки 14-15 лет</t>
  </si>
  <si>
    <t>сумма очков всех сп-ов в личн. ПР</t>
  </si>
  <si>
    <t>Кустова Диана</t>
  </si>
  <si>
    <t>Будникова Марина</t>
  </si>
  <si>
    <t>Ус Елизавета</t>
  </si>
  <si>
    <t>Кайгулова Сабина</t>
  </si>
  <si>
    <t>Садыкова Алида</t>
  </si>
  <si>
    <t>Андреева Екатерина</t>
  </si>
  <si>
    <t xml:space="preserve">Калмыкова Анна </t>
  </si>
  <si>
    <t>Максимова Ал-дра</t>
  </si>
  <si>
    <t>Осокина Злата</t>
  </si>
  <si>
    <t>СКФО</t>
  </si>
  <si>
    <t>Карелова Елизавета</t>
  </si>
  <si>
    <t>Беккер Валерия</t>
  </si>
  <si>
    <t>Васильева Лейла</t>
  </si>
  <si>
    <t>Селютина Валерия</t>
  </si>
  <si>
    <t>Сашникова Ева</t>
  </si>
  <si>
    <t>Рощина Людмила</t>
  </si>
  <si>
    <t>Грушнина Полина</t>
  </si>
  <si>
    <t>Гладских Мария</t>
  </si>
  <si>
    <t>Ефимова Алиса</t>
  </si>
  <si>
    <t xml:space="preserve">  Рейтинг спортсменов (девушки 11-12 лет) по результатам ПР (личное)  Пенза 18.11-24.11.2019г.</t>
  </si>
  <si>
    <t>Бедрина Анастасия</t>
  </si>
  <si>
    <t>Рейтинг территории девушки</t>
  </si>
  <si>
    <t>сумма очков в личн. пер-ве юн-ки</t>
  </si>
  <si>
    <t>Общий рейтинг и кол-во лицензий от территорий юниорки, девушки.</t>
  </si>
  <si>
    <t>команды юниорки</t>
  </si>
  <si>
    <t>команда девушки</t>
  </si>
  <si>
    <t>сумма очков в личн. пер-ве дев-ки</t>
  </si>
  <si>
    <t>кол-во лицензий по сумме очков юн-ки 13 лет</t>
  </si>
  <si>
    <t>* Дополнительные лицензии предоставляются территории, спортсмен которой занял 1 место в многоборье на ПР в возрастных группах: юниорки 14-15 лет, юниорки 13 лет, девушки 11-12 лет.</t>
  </si>
  <si>
    <t>кол-во лицензий по сумме очков юн-ки 14-15, девушки 11-12 лет</t>
  </si>
  <si>
    <t>*доп. лицензии за 1 место в многоборье к возрастной группе 14-15 лет, девушки 11-12 лет</t>
  </si>
  <si>
    <t>Всего лицензий юниорки 14-15 лет, девушки  11-12 лет</t>
  </si>
  <si>
    <t>Общий рейтинг и кол-во лицензий от территорий юниоры 16-17 лет, юниоры 14-15 лет, юноши 12-13 лет</t>
  </si>
  <si>
    <t>Таблица начисления очков за занятые места в командных соревнованиях</t>
  </si>
  <si>
    <t xml:space="preserve"> место</t>
  </si>
  <si>
    <t>очки</t>
  </si>
  <si>
    <t>Место</t>
  </si>
  <si>
    <t xml:space="preserve"> Таблица расчёта очков за занятые места в личных соревнованиях</t>
  </si>
  <si>
    <t>отд. дисципл.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</si>
</sst>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0"/>
      <color rgb="FF00000A"/>
      <name val="Times New Roman"/>
      <family val="1"/>
      <charset val="204"/>
    </font>
    <font>
      <b/>
      <sz val="14"/>
      <color rgb="FF00000A"/>
      <name val="Times New Roman"/>
      <family val="1"/>
      <charset val="204"/>
    </font>
    <font>
      <sz val="14"/>
      <color rgb="FF00000A"/>
      <name val="Times New Roman"/>
      <family val="1"/>
      <charset val="204"/>
    </font>
    <font>
      <b/>
      <sz val="12"/>
      <color rgb="FF00000A"/>
      <name val="Times New Roman"/>
      <family val="1"/>
      <charset val="204"/>
    </font>
    <font>
      <sz val="12"/>
      <color rgb="FF00000A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/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 applyFont="1" applyFill="1"/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/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5"/>
  <sheetViews>
    <sheetView tabSelected="1" topLeftCell="A3" workbookViewId="0">
      <selection activeCell="N14" sqref="N14"/>
    </sheetView>
  </sheetViews>
  <sheetFormatPr defaultRowHeight="15" x14ac:dyDescent="0.25"/>
  <cols>
    <col min="1" max="1" width="7" customWidth="1"/>
    <col min="2" max="2" width="9.140625" customWidth="1"/>
  </cols>
  <sheetData>
    <row r="2" spans="1:13" ht="18.75" x14ac:dyDescent="0.25">
      <c r="A2" s="38" t="s">
        <v>191</v>
      </c>
    </row>
    <row r="3" spans="1:13" ht="18.75" x14ac:dyDescent="0.25">
      <c r="A3" s="39"/>
    </row>
    <row r="4" spans="1:13" ht="21.75" customHeight="1" x14ac:dyDescent="0.25">
      <c r="A4" s="41" t="s">
        <v>192</v>
      </c>
      <c r="B4" s="41">
        <v>1</v>
      </c>
      <c r="C4" s="41">
        <v>2</v>
      </c>
      <c r="D4" s="41">
        <v>3</v>
      </c>
      <c r="E4" s="41">
        <v>4</v>
      </c>
      <c r="F4" s="41">
        <v>5</v>
      </c>
      <c r="G4" s="41">
        <v>6</v>
      </c>
      <c r="H4" s="41">
        <v>7</v>
      </c>
      <c r="I4" s="41">
        <v>8</v>
      </c>
      <c r="J4" s="41">
        <v>9</v>
      </c>
      <c r="K4" s="41">
        <v>10</v>
      </c>
      <c r="L4" s="40"/>
    </row>
    <row r="5" spans="1:13" ht="24" customHeight="1" x14ac:dyDescent="0.25">
      <c r="A5" s="41" t="s">
        <v>193</v>
      </c>
      <c r="B5" s="41">
        <v>200</v>
      </c>
      <c r="C5" s="41">
        <v>170</v>
      </c>
      <c r="D5" s="41">
        <v>150</v>
      </c>
      <c r="E5" s="41">
        <v>134</v>
      </c>
      <c r="F5" s="41">
        <v>118</v>
      </c>
      <c r="G5" s="41">
        <v>102</v>
      </c>
      <c r="H5" s="41">
        <v>90</v>
      </c>
      <c r="I5" s="41">
        <v>78</v>
      </c>
      <c r="J5" s="41">
        <v>66</v>
      </c>
      <c r="K5" s="41">
        <v>58</v>
      </c>
    </row>
    <row r="6" spans="1:13" ht="22.5" customHeight="1" x14ac:dyDescent="0.25">
      <c r="A6" s="41" t="s">
        <v>192</v>
      </c>
      <c r="B6" s="41">
        <v>11</v>
      </c>
      <c r="C6" s="41">
        <v>12</v>
      </c>
      <c r="D6" s="41">
        <v>13</v>
      </c>
      <c r="E6" s="41">
        <v>14</v>
      </c>
      <c r="F6" s="41">
        <v>15</v>
      </c>
      <c r="G6" s="41">
        <v>16</v>
      </c>
      <c r="H6" s="41">
        <v>17</v>
      </c>
      <c r="I6" s="41">
        <v>18</v>
      </c>
      <c r="J6" s="42"/>
      <c r="K6" s="42"/>
      <c r="L6" s="40"/>
      <c r="M6" s="40"/>
    </row>
    <row r="7" spans="1:13" ht="22.5" customHeight="1" x14ac:dyDescent="0.25">
      <c r="A7" s="41" t="s">
        <v>193</v>
      </c>
      <c r="B7" s="41">
        <v>50</v>
      </c>
      <c r="C7" s="41">
        <v>44</v>
      </c>
      <c r="D7" s="41">
        <v>38</v>
      </c>
      <c r="E7" s="41">
        <v>32</v>
      </c>
      <c r="F7" s="41">
        <v>26</v>
      </c>
      <c r="G7" s="41">
        <v>20</v>
      </c>
      <c r="H7" s="41">
        <v>14</v>
      </c>
      <c r="I7" s="41">
        <v>8</v>
      </c>
      <c r="J7" s="42"/>
      <c r="K7" s="42"/>
    </row>
    <row r="9" spans="1:13" ht="18.75" x14ac:dyDescent="0.25">
      <c r="A9" s="38" t="s">
        <v>195</v>
      </c>
    </row>
    <row r="10" spans="1:13" ht="18.75" x14ac:dyDescent="0.25">
      <c r="A10" s="38"/>
    </row>
    <row r="11" spans="1:13" ht="21.75" customHeight="1" x14ac:dyDescent="0.25">
      <c r="A11" s="43" t="s">
        <v>194</v>
      </c>
      <c r="B11" s="43"/>
      <c r="C11" s="44">
        <v>1</v>
      </c>
      <c r="D11" s="44">
        <v>2</v>
      </c>
      <c r="E11" s="44">
        <v>3</v>
      </c>
      <c r="F11" s="44">
        <v>4</v>
      </c>
      <c r="G11" s="44">
        <v>5</v>
      </c>
      <c r="H11" s="44">
        <v>6</v>
      </c>
      <c r="I11" s="44">
        <v>7</v>
      </c>
      <c r="J11" s="44">
        <v>8</v>
      </c>
      <c r="K11" s="44">
        <v>9</v>
      </c>
      <c r="L11" s="44">
        <v>10</v>
      </c>
    </row>
    <row r="12" spans="1:13" ht="31.5" x14ac:dyDescent="0.25">
      <c r="A12" s="46" t="s">
        <v>193</v>
      </c>
      <c r="B12" s="47" t="s">
        <v>1</v>
      </c>
      <c r="C12" s="41">
        <v>100</v>
      </c>
      <c r="D12" s="41">
        <v>85</v>
      </c>
      <c r="E12" s="41">
        <v>75</v>
      </c>
      <c r="F12" s="41">
        <v>67</v>
      </c>
      <c r="G12" s="41">
        <v>59</v>
      </c>
      <c r="H12" s="41">
        <v>51</v>
      </c>
      <c r="I12" s="41">
        <v>45</v>
      </c>
      <c r="J12" s="41">
        <v>39</v>
      </c>
      <c r="K12" s="41">
        <v>33</v>
      </c>
      <c r="L12" s="41">
        <v>29</v>
      </c>
    </row>
    <row r="13" spans="1:13" ht="30" customHeight="1" x14ac:dyDescent="0.25">
      <c r="A13" s="46"/>
      <c r="B13" s="47" t="s">
        <v>196</v>
      </c>
      <c r="C13" s="41">
        <v>30</v>
      </c>
      <c r="D13" s="41">
        <v>25</v>
      </c>
      <c r="E13" s="41">
        <v>20</v>
      </c>
      <c r="F13" s="41">
        <v>18</v>
      </c>
      <c r="G13" s="41">
        <v>16</v>
      </c>
      <c r="H13" s="41">
        <v>14</v>
      </c>
      <c r="I13" s="41">
        <v>12</v>
      </c>
      <c r="J13" s="41">
        <v>10</v>
      </c>
      <c r="K13" s="41"/>
      <c r="L13" s="41"/>
    </row>
    <row r="14" spans="1:13" ht="23.25" customHeight="1" x14ac:dyDescent="0.25">
      <c r="A14" s="48" t="s">
        <v>194</v>
      </c>
      <c r="B14" s="48"/>
      <c r="C14" s="44">
        <v>11</v>
      </c>
      <c r="D14" s="44">
        <v>12</v>
      </c>
      <c r="E14" s="44">
        <v>13</v>
      </c>
      <c r="F14" s="44">
        <v>14</v>
      </c>
      <c r="G14" s="44">
        <v>15</v>
      </c>
      <c r="H14" s="44">
        <v>16</v>
      </c>
      <c r="I14" s="44">
        <v>17</v>
      </c>
      <c r="J14" s="44">
        <v>18</v>
      </c>
      <c r="K14" s="44">
        <v>19</v>
      </c>
      <c r="L14" s="44">
        <v>20</v>
      </c>
    </row>
    <row r="15" spans="1:13" ht="31.5" x14ac:dyDescent="0.25">
      <c r="A15" s="47" t="s">
        <v>193</v>
      </c>
      <c r="B15" s="47" t="s">
        <v>1</v>
      </c>
      <c r="C15" s="41">
        <v>25</v>
      </c>
      <c r="D15" s="41">
        <v>22</v>
      </c>
      <c r="E15" s="41">
        <v>19</v>
      </c>
      <c r="F15" s="41">
        <v>16</v>
      </c>
      <c r="G15" s="41">
        <v>13</v>
      </c>
      <c r="H15" s="41">
        <v>10</v>
      </c>
      <c r="I15" s="41">
        <v>7</v>
      </c>
      <c r="J15" s="41">
        <v>4</v>
      </c>
      <c r="K15" s="45"/>
      <c r="L15" s="45"/>
    </row>
  </sheetData>
  <mergeCells count="6">
    <mergeCell ref="J6:K6"/>
    <mergeCell ref="J7:K7"/>
    <mergeCell ref="A11:B11"/>
    <mergeCell ref="A12:A13"/>
    <mergeCell ref="A14:B14"/>
    <mergeCell ref="K15:L15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C10" sqref="C10"/>
    </sheetView>
  </sheetViews>
  <sheetFormatPr defaultRowHeight="15" x14ac:dyDescent="0.25"/>
  <cols>
    <col min="1" max="1" width="12.42578125" customWidth="1"/>
    <col min="2" max="2" width="18" customWidth="1"/>
    <col min="3" max="4" width="11.85546875" customWidth="1"/>
    <col min="5" max="5" width="12.7109375" customWidth="1"/>
  </cols>
  <sheetData>
    <row r="1" spans="1:5" ht="15.75" x14ac:dyDescent="0.25">
      <c r="A1" s="33" t="s">
        <v>109</v>
      </c>
      <c r="B1" s="33"/>
      <c r="C1" s="33"/>
      <c r="D1" s="33"/>
      <c r="E1" s="33"/>
    </row>
    <row r="3" spans="1:5" ht="35.25" customHeight="1" x14ac:dyDescent="0.25">
      <c r="A3" s="19" t="s">
        <v>7</v>
      </c>
      <c r="B3" s="18" t="s">
        <v>157</v>
      </c>
      <c r="C3" s="18" t="s">
        <v>127</v>
      </c>
      <c r="D3" s="18" t="s">
        <v>39</v>
      </c>
      <c r="E3" s="18" t="s">
        <v>107</v>
      </c>
    </row>
    <row r="4" spans="1:5" ht="20.25" customHeight="1" x14ac:dyDescent="0.25">
      <c r="A4" s="2" t="s">
        <v>24</v>
      </c>
      <c r="B4" s="2">
        <v>521</v>
      </c>
      <c r="C4" s="2">
        <v>286</v>
      </c>
      <c r="D4" s="2">
        <f t="shared" ref="D4:D12" si="0">SUM(B4:C4)</f>
        <v>807</v>
      </c>
      <c r="E4" s="2">
        <v>1</v>
      </c>
    </row>
    <row r="5" spans="1:5" ht="21.75" customHeight="1" x14ac:dyDescent="0.25">
      <c r="A5" s="2" t="s">
        <v>27</v>
      </c>
      <c r="B5" s="2">
        <v>610</v>
      </c>
      <c r="C5" s="2">
        <v>132</v>
      </c>
      <c r="D5" s="2">
        <f t="shared" si="0"/>
        <v>742</v>
      </c>
      <c r="E5" s="2">
        <v>2</v>
      </c>
    </row>
    <row r="6" spans="1:5" ht="22.5" customHeight="1" x14ac:dyDescent="0.25">
      <c r="A6" s="2" t="s">
        <v>23</v>
      </c>
      <c r="B6" s="2">
        <v>466</v>
      </c>
      <c r="C6" s="2">
        <v>258</v>
      </c>
      <c r="D6" s="2">
        <f t="shared" si="0"/>
        <v>724</v>
      </c>
      <c r="E6" s="2">
        <v>3</v>
      </c>
    </row>
    <row r="7" spans="1:5" ht="23.25" customHeight="1" x14ac:dyDescent="0.25">
      <c r="A7" s="2" t="s">
        <v>6</v>
      </c>
      <c r="B7" s="2">
        <v>221</v>
      </c>
      <c r="C7" s="2">
        <v>260</v>
      </c>
      <c r="D7" s="2">
        <f t="shared" si="0"/>
        <v>481</v>
      </c>
      <c r="E7" s="2">
        <v>4</v>
      </c>
    </row>
    <row r="8" spans="1:5" ht="22.5" customHeight="1" x14ac:dyDescent="0.25">
      <c r="A8" s="2" t="s">
        <v>29</v>
      </c>
      <c r="B8" s="2">
        <v>297</v>
      </c>
      <c r="C8" s="2">
        <v>110</v>
      </c>
      <c r="D8" s="2">
        <f t="shared" si="0"/>
        <v>407</v>
      </c>
      <c r="E8" s="2">
        <v>5</v>
      </c>
    </row>
    <row r="9" spans="1:5" ht="22.5" customHeight="1" x14ac:dyDescent="0.25">
      <c r="A9" s="2" t="s">
        <v>26</v>
      </c>
      <c r="B9" s="2">
        <v>304</v>
      </c>
      <c r="C9" s="2">
        <v>26</v>
      </c>
      <c r="D9" s="2">
        <f t="shared" si="0"/>
        <v>330</v>
      </c>
      <c r="E9" s="2">
        <v>6</v>
      </c>
    </row>
    <row r="10" spans="1:5" ht="24.75" customHeight="1" x14ac:dyDescent="0.25">
      <c r="A10" s="2" t="s">
        <v>93</v>
      </c>
      <c r="B10" s="2">
        <v>70</v>
      </c>
      <c r="C10" s="2">
        <v>134</v>
      </c>
      <c r="D10" s="2">
        <f t="shared" si="0"/>
        <v>204</v>
      </c>
      <c r="E10" s="2">
        <v>7</v>
      </c>
    </row>
    <row r="11" spans="1:5" ht="24" customHeight="1" x14ac:dyDescent="0.25">
      <c r="A11" s="2" t="s">
        <v>25</v>
      </c>
      <c r="B11" s="2">
        <v>49</v>
      </c>
      <c r="C11" s="2">
        <v>150</v>
      </c>
      <c r="D11" s="2">
        <f t="shared" si="0"/>
        <v>199</v>
      </c>
      <c r="E11" s="2">
        <v>8</v>
      </c>
    </row>
    <row r="12" spans="1:5" ht="27" customHeight="1" x14ac:dyDescent="0.25">
      <c r="A12" s="2" t="s">
        <v>81</v>
      </c>
      <c r="B12" s="2">
        <v>10</v>
      </c>
      <c r="C12" s="2">
        <v>20</v>
      </c>
      <c r="D12" s="2">
        <f t="shared" si="0"/>
        <v>30</v>
      </c>
      <c r="E12" s="2">
        <v>9</v>
      </c>
    </row>
  </sheetData>
  <sortState ref="A4:D12">
    <sortCondition descending="1" ref="D4:D12"/>
  </sortState>
  <mergeCells count="1">
    <mergeCell ref="A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topLeftCell="A16" workbookViewId="0">
      <selection activeCell="A23" sqref="A23:XFD23"/>
    </sheetView>
  </sheetViews>
  <sheetFormatPr defaultRowHeight="15" x14ac:dyDescent="0.25"/>
  <cols>
    <col min="1" max="1" width="15.5703125" customWidth="1"/>
    <col min="3" max="3" width="13.42578125" customWidth="1"/>
    <col min="4" max="4" width="10.42578125" customWidth="1"/>
    <col min="9" max="9" width="10.28515625" customWidth="1"/>
  </cols>
  <sheetData>
    <row r="2" spans="1:9" ht="15.75" x14ac:dyDescent="0.25">
      <c r="A2" s="31" t="s">
        <v>177</v>
      </c>
      <c r="B2" s="31"/>
      <c r="C2" s="31"/>
      <c r="D2" s="31"/>
      <c r="E2" s="31"/>
      <c r="F2" s="31"/>
      <c r="G2" s="31"/>
      <c r="H2" s="31"/>
      <c r="I2" s="31"/>
    </row>
    <row r="4" spans="1:9" ht="31.5" x14ac:dyDescent="0.25">
      <c r="A4" s="2" t="s">
        <v>0</v>
      </c>
      <c r="B4" s="3" t="s">
        <v>7</v>
      </c>
      <c r="C4" s="2" t="s">
        <v>1</v>
      </c>
      <c r="D4" s="2" t="s">
        <v>60</v>
      </c>
      <c r="E4" s="2" t="s">
        <v>61</v>
      </c>
      <c r="F4" s="2" t="s">
        <v>62</v>
      </c>
      <c r="G4" s="2" t="s">
        <v>63</v>
      </c>
      <c r="H4" s="3" t="s">
        <v>39</v>
      </c>
      <c r="I4" s="3" t="s">
        <v>64</v>
      </c>
    </row>
    <row r="5" spans="1:9" ht="31.5" x14ac:dyDescent="0.25">
      <c r="A5" s="4" t="s">
        <v>158</v>
      </c>
      <c r="B5" s="2" t="s">
        <v>23</v>
      </c>
      <c r="C5" s="2">
        <v>100</v>
      </c>
      <c r="D5" s="2">
        <v>25</v>
      </c>
      <c r="E5" s="2">
        <v>30</v>
      </c>
      <c r="F5" s="2"/>
      <c r="G5" s="2">
        <v>12</v>
      </c>
      <c r="H5" s="5">
        <f t="shared" ref="H5:H23" si="0">SUM(C5:G5)</f>
        <v>167</v>
      </c>
      <c r="I5" s="2">
        <v>1</v>
      </c>
    </row>
    <row r="6" spans="1:9" ht="31.5" x14ac:dyDescent="0.25">
      <c r="A6" s="4" t="s">
        <v>160</v>
      </c>
      <c r="B6" s="3" t="s">
        <v>119</v>
      </c>
      <c r="C6" s="2">
        <v>75</v>
      </c>
      <c r="D6" s="2">
        <v>30</v>
      </c>
      <c r="E6" s="2">
        <v>18</v>
      </c>
      <c r="F6" s="2">
        <v>25</v>
      </c>
      <c r="G6" s="2">
        <v>16</v>
      </c>
      <c r="H6" s="5">
        <f t="shared" si="0"/>
        <v>164</v>
      </c>
      <c r="I6" s="2">
        <v>2</v>
      </c>
    </row>
    <row r="7" spans="1:9" ht="31.5" x14ac:dyDescent="0.25">
      <c r="A7" s="4" t="s">
        <v>159</v>
      </c>
      <c r="B7" s="2" t="s">
        <v>27</v>
      </c>
      <c r="C7" s="2">
        <v>85</v>
      </c>
      <c r="D7" s="2">
        <v>14</v>
      </c>
      <c r="E7" s="2"/>
      <c r="F7" s="2">
        <v>20</v>
      </c>
      <c r="G7" s="2">
        <v>30</v>
      </c>
      <c r="H7" s="5">
        <f t="shared" si="0"/>
        <v>149</v>
      </c>
      <c r="I7" s="2">
        <v>3</v>
      </c>
    </row>
    <row r="8" spans="1:9" ht="31.5" x14ac:dyDescent="0.25">
      <c r="A8" s="4" t="s">
        <v>161</v>
      </c>
      <c r="B8" s="2" t="s">
        <v>27</v>
      </c>
      <c r="C8" s="2">
        <v>67</v>
      </c>
      <c r="D8" s="2"/>
      <c r="E8" s="2">
        <v>20</v>
      </c>
      <c r="F8" s="2"/>
      <c r="G8" s="2">
        <v>25</v>
      </c>
      <c r="H8" s="5">
        <f t="shared" si="0"/>
        <v>112</v>
      </c>
      <c r="I8" s="2">
        <v>4</v>
      </c>
    </row>
    <row r="9" spans="1:9" ht="31.5" x14ac:dyDescent="0.25">
      <c r="A9" s="4" t="s">
        <v>162</v>
      </c>
      <c r="B9" s="2" t="s">
        <v>23</v>
      </c>
      <c r="C9" s="2">
        <v>59</v>
      </c>
      <c r="D9" s="2"/>
      <c r="E9" s="2">
        <v>25</v>
      </c>
      <c r="F9" s="2">
        <v>10</v>
      </c>
      <c r="G9" s="2">
        <v>14</v>
      </c>
      <c r="H9" s="5">
        <f t="shared" si="0"/>
        <v>108</v>
      </c>
      <c r="I9" s="2">
        <v>5</v>
      </c>
    </row>
    <row r="10" spans="1:9" ht="31.5" x14ac:dyDescent="0.25">
      <c r="A10" s="4" t="s">
        <v>163</v>
      </c>
      <c r="B10" s="2" t="s">
        <v>27</v>
      </c>
      <c r="C10" s="2">
        <v>51</v>
      </c>
      <c r="D10" s="2">
        <v>16</v>
      </c>
      <c r="E10" s="2">
        <v>12</v>
      </c>
      <c r="F10" s="2">
        <v>14</v>
      </c>
      <c r="G10" s="2"/>
      <c r="H10" s="5">
        <f t="shared" si="0"/>
        <v>93</v>
      </c>
      <c r="I10" s="2">
        <v>6</v>
      </c>
    </row>
    <row r="11" spans="1:9" ht="31.5" x14ac:dyDescent="0.25">
      <c r="A11" s="4" t="s">
        <v>165</v>
      </c>
      <c r="B11" s="2" t="s">
        <v>24</v>
      </c>
      <c r="C11" s="2">
        <v>39</v>
      </c>
      <c r="D11" s="2"/>
      <c r="E11" s="2"/>
      <c r="F11" s="2">
        <v>30</v>
      </c>
      <c r="G11" s="2">
        <v>10</v>
      </c>
      <c r="H11" s="5">
        <f t="shared" si="0"/>
        <v>79</v>
      </c>
      <c r="I11" s="2">
        <v>7</v>
      </c>
    </row>
    <row r="12" spans="1:9" ht="31.5" x14ac:dyDescent="0.25">
      <c r="A12" s="4" t="s">
        <v>164</v>
      </c>
      <c r="B12" s="2" t="s">
        <v>23</v>
      </c>
      <c r="C12" s="2">
        <v>45</v>
      </c>
      <c r="D12" s="2"/>
      <c r="E12" s="2">
        <v>10</v>
      </c>
      <c r="F12" s="2">
        <v>12</v>
      </c>
      <c r="G12" s="2"/>
      <c r="H12" s="5">
        <f t="shared" si="0"/>
        <v>67</v>
      </c>
      <c r="I12" s="2">
        <v>8</v>
      </c>
    </row>
    <row r="13" spans="1:9" ht="32.25" customHeight="1" x14ac:dyDescent="0.25">
      <c r="A13" s="4" t="s">
        <v>166</v>
      </c>
      <c r="B13" s="2" t="s">
        <v>167</v>
      </c>
      <c r="C13" s="2">
        <v>33</v>
      </c>
      <c r="D13" s="2">
        <v>12</v>
      </c>
      <c r="E13" s="2"/>
      <c r="F13" s="2">
        <v>16</v>
      </c>
      <c r="G13" s="2"/>
      <c r="H13" s="5">
        <f t="shared" si="0"/>
        <v>61</v>
      </c>
      <c r="I13" s="2">
        <v>9</v>
      </c>
    </row>
    <row r="14" spans="1:9" ht="34.5" customHeight="1" x14ac:dyDescent="0.25">
      <c r="A14" s="4" t="s">
        <v>168</v>
      </c>
      <c r="B14" s="2" t="s">
        <v>26</v>
      </c>
      <c r="C14" s="2">
        <v>29</v>
      </c>
      <c r="D14" s="2">
        <v>10</v>
      </c>
      <c r="E14" s="2"/>
      <c r="F14" s="2"/>
      <c r="G14" s="2">
        <v>18</v>
      </c>
      <c r="H14" s="5">
        <f t="shared" si="0"/>
        <v>57</v>
      </c>
      <c r="I14" s="2">
        <v>10</v>
      </c>
    </row>
    <row r="15" spans="1:9" ht="33.75" customHeight="1" x14ac:dyDescent="0.25">
      <c r="A15" s="4" t="s">
        <v>174</v>
      </c>
      <c r="B15" s="2" t="s">
        <v>23</v>
      </c>
      <c r="C15" s="2">
        <v>10</v>
      </c>
      <c r="D15" s="2"/>
      <c r="E15" s="2">
        <v>14</v>
      </c>
      <c r="F15" s="2"/>
      <c r="G15" s="2">
        <v>20</v>
      </c>
      <c r="H15" s="5">
        <f t="shared" si="0"/>
        <v>44</v>
      </c>
      <c r="I15" s="2">
        <v>11</v>
      </c>
    </row>
    <row r="16" spans="1:9" ht="35.25" customHeight="1" x14ac:dyDescent="0.25">
      <c r="A16" s="4" t="s">
        <v>170</v>
      </c>
      <c r="B16" s="2" t="s">
        <v>24</v>
      </c>
      <c r="C16" s="2">
        <v>22</v>
      </c>
      <c r="D16" s="2">
        <v>20</v>
      </c>
      <c r="E16" s="2"/>
      <c r="F16" s="2"/>
      <c r="G16" s="2"/>
      <c r="H16" s="5">
        <f t="shared" si="0"/>
        <v>42</v>
      </c>
      <c r="I16" s="2">
        <v>12</v>
      </c>
    </row>
    <row r="17" spans="1:9" ht="34.5" customHeight="1" x14ac:dyDescent="0.25">
      <c r="A17" s="4" t="s">
        <v>171</v>
      </c>
      <c r="B17" s="2" t="s">
        <v>24</v>
      </c>
      <c r="C17" s="2">
        <v>19</v>
      </c>
      <c r="D17" s="2">
        <v>18</v>
      </c>
      <c r="E17" s="2"/>
      <c r="F17" s="2"/>
      <c r="G17" s="2"/>
      <c r="H17" s="5">
        <f t="shared" si="0"/>
        <v>37</v>
      </c>
      <c r="I17" s="2">
        <v>13</v>
      </c>
    </row>
    <row r="18" spans="1:9" ht="33.75" customHeight="1" x14ac:dyDescent="0.25">
      <c r="A18" s="4" t="s">
        <v>172</v>
      </c>
      <c r="B18" s="2" t="s">
        <v>27</v>
      </c>
      <c r="C18" s="2">
        <v>16</v>
      </c>
      <c r="D18" s="2"/>
      <c r="E18" s="2">
        <v>16</v>
      </c>
      <c r="F18" s="2"/>
      <c r="G18" s="2"/>
      <c r="H18" s="5">
        <f t="shared" si="0"/>
        <v>32</v>
      </c>
      <c r="I18" s="2">
        <v>14</v>
      </c>
    </row>
    <row r="19" spans="1:9" ht="34.5" customHeight="1" x14ac:dyDescent="0.25">
      <c r="A19" s="4" t="s">
        <v>169</v>
      </c>
      <c r="B19" s="2" t="s">
        <v>24</v>
      </c>
      <c r="C19" s="2">
        <v>25</v>
      </c>
      <c r="D19" s="2"/>
      <c r="E19" s="2"/>
      <c r="F19" s="2"/>
      <c r="G19" s="2"/>
      <c r="H19" s="5">
        <f t="shared" si="0"/>
        <v>25</v>
      </c>
      <c r="I19" s="2">
        <v>15</v>
      </c>
    </row>
    <row r="20" spans="1:9" ht="36.75" customHeight="1" x14ac:dyDescent="0.25">
      <c r="A20" s="4" t="s">
        <v>178</v>
      </c>
      <c r="B20" s="2" t="s">
        <v>93</v>
      </c>
      <c r="C20" s="2"/>
      <c r="D20" s="2"/>
      <c r="E20" s="2"/>
      <c r="F20" s="2">
        <v>18</v>
      </c>
      <c r="G20" s="2"/>
      <c r="H20" s="5">
        <f t="shared" si="0"/>
        <v>18</v>
      </c>
      <c r="I20" s="2">
        <v>16</v>
      </c>
    </row>
    <row r="21" spans="1:9" ht="34.5" customHeight="1" x14ac:dyDescent="0.25">
      <c r="A21" s="8" t="s">
        <v>173</v>
      </c>
      <c r="B21" s="21" t="s">
        <v>119</v>
      </c>
      <c r="C21" s="10">
        <v>13</v>
      </c>
      <c r="D21" s="10"/>
      <c r="E21" s="10"/>
      <c r="F21" s="10"/>
      <c r="G21" s="10"/>
      <c r="H21" s="5">
        <f t="shared" si="0"/>
        <v>13</v>
      </c>
      <c r="I21" s="2">
        <v>17</v>
      </c>
    </row>
    <row r="22" spans="1:9" ht="33" customHeight="1" x14ac:dyDescent="0.25">
      <c r="A22" s="8" t="s">
        <v>175</v>
      </c>
      <c r="B22" s="9" t="s">
        <v>24</v>
      </c>
      <c r="C22" s="2">
        <v>7</v>
      </c>
      <c r="D22" s="11"/>
      <c r="E22" s="11"/>
      <c r="F22" s="2"/>
      <c r="G22" s="11"/>
      <c r="H22" s="5">
        <f t="shared" si="0"/>
        <v>7</v>
      </c>
      <c r="I22" s="2">
        <v>18</v>
      </c>
    </row>
    <row r="23" spans="1:9" ht="32.25" customHeight="1" x14ac:dyDescent="0.25">
      <c r="A23" s="4" t="s">
        <v>176</v>
      </c>
      <c r="B23" s="2" t="s">
        <v>6</v>
      </c>
      <c r="C23" s="2">
        <v>4</v>
      </c>
      <c r="D23" s="2"/>
      <c r="E23" s="2"/>
      <c r="F23" s="2"/>
      <c r="G23" s="2"/>
      <c r="H23" s="5">
        <f t="shared" si="0"/>
        <v>4</v>
      </c>
      <c r="I23" s="10">
        <v>19</v>
      </c>
    </row>
  </sheetData>
  <sortState ref="A5:H23">
    <sortCondition descending="1" ref="H5:H23"/>
  </sortState>
  <mergeCells count="1">
    <mergeCell ref="A2:I2"/>
  </mergeCell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opLeftCell="A2" workbookViewId="0">
      <selection activeCell="B5" sqref="B5"/>
    </sheetView>
  </sheetViews>
  <sheetFormatPr defaultRowHeight="15" x14ac:dyDescent="0.25"/>
  <cols>
    <col min="1" max="1" width="12.42578125" customWidth="1"/>
    <col min="2" max="2" width="14" customWidth="1"/>
    <col min="3" max="3" width="10.5703125" customWidth="1"/>
    <col min="4" max="4" width="10.85546875" customWidth="1"/>
    <col min="5" max="5" width="11.140625" customWidth="1"/>
  </cols>
  <sheetData>
    <row r="1" spans="1:5" ht="15.75" x14ac:dyDescent="0.25">
      <c r="A1" s="33" t="s">
        <v>179</v>
      </c>
      <c r="B1" s="33"/>
      <c r="C1" s="33"/>
      <c r="D1" s="33"/>
      <c r="E1" s="33"/>
    </row>
    <row r="3" spans="1:5" ht="63" x14ac:dyDescent="0.25">
      <c r="A3" s="19" t="s">
        <v>7</v>
      </c>
      <c r="B3" s="17" t="s">
        <v>129</v>
      </c>
      <c r="C3" s="18" t="s">
        <v>128</v>
      </c>
      <c r="D3" s="18" t="s">
        <v>39</v>
      </c>
      <c r="E3" s="18" t="s">
        <v>107</v>
      </c>
    </row>
    <row r="4" spans="1:5" ht="19.5" customHeight="1" x14ac:dyDescent="0.25">
      <c r="A4" s="2" t="s">
        <v>23</v>
      </c>
      <c r="B4" s="2">
        <v>386</v>
      </c>
      <c r="C4" s="2">
        <v>318</v>
      </c>
      <c r="D4" s="19">
        <f t="shared" ref="D4:D12" si="0">SUM(B4:C4)</f>
        <v>704</v>
      </c>
      <c r="E4" s="19">
        <v>1</v>
      </c>
    </row>
    <row r="5" spans="1:5" ht="18.75" customHeight="1" x14ac:dyDescent="0.25">
      <c r="A5" s="19" t="s">
        <v>27</v>
      </c>
      <c r="B5" s="19">
        <v>274</v>
      </c>
      <c r="C5" s="2">
        <v>330</v>
      </c>
      <c r="D5" s="19">
        <f t="shared" si="0"/>
        <v>604</v>
      </c>
      <c r="E5" s="2">
        <v>2</v>
      </c>
    </row>
    <row r="6" spans="1:5" ht="24" customHeight="1" x14ac:dyDescent="0.25">
      <c r="A6" s="2" t="s">
        <v>24</v>
      </c>
      <c r="B6" s="2">
        <v>190</v>
      </c>
      <c r="C6" s="2">
        <v>190</v>
      </c>
      <c r="D6" s="19">
        <f t="shared" si="0"/>
        <v>380</v>
      </c>
      <c r="E6" s="2">
        <v>3</v>
      </c>
    </row>
    <row r="7" spans="1:5" ht="36" customHeight="1" x14ac:dyDescent="0.25">
      <c r="A7" s="3" t="s">
        <v>119</v>
      </c>
      <c r="B7" s="2">
        <v>177</v>
      </c>
      <c r="C7" s="2">
        <v>182</v>
      </c>
      <c r="D7" s="19">
        <f t="shared" si="0"/>
        <v>359</v>
      </c>
      <c r="E7" s="2">
        <v>4</v>
      </c>
    </row>
    <row r="8" spans="1:5" ht="20.25" customHeight="1" x14ac:dyDescent="0.25">
      <c r="A8" s="2" t="s">
        <v>6</v>
      </c>
      <c r="B8" s="2">
        <v>4</v>
      </c>
      <c r="C8" s="2">
        <v>122</v>
      </c>
      <c r="D8" s="19">
        <f t="shared" si="0"/>
        <v>126</v>
      </c>
      <c r="E8" s="2">
        <v>5</v>
      </c>
    </row>
    <row r="9" spans="1:5" ht="21" customHeight="1" x14ac:dyDescent="0.25">
      <c r="A9" s="2" t="s">
        <v>26</v>
      </c>
      <c r="B9" s="2">
        <v>57</v>
      </c>
      <c r="C9" s="2">
        <v>64</v>
      </c>
      <c r="D9" s="19">
        <f t="shared" si="0"/>
        <v>121</v>
      </c>
      <c r="E9" s="2">
        <v>6</v>
      </c>
    </row>
    <row r="10" spans="1:5" ht="15.75" x14ac:dyDescent="0.25">
      <c r="A10" s="2" t="s">
        <v>93</v>
      </c>
      <c r="B10" s="2">
        <v>79</v>
      </c>
      <c r="C10" s="2">
        <v>38</v>
      </c>
      <c r="D10" s="19">
        <f t="shared" si="0"/>
        <v>117</v>
      </c>
      <c r="E10" s="2">
        <v>7</v>
      </c>
    </row>
    <row r="11" spans="1:5" ht="20.25" customHeight="1" x14ac:dyDescent="0.25">
      <c r="A11" s="2" t="s">
        <v>25</v>
      </c>
      <c r="B11" s="2">
        <v>0</v>
      </c>
      <c r="C11" s="2">
        <v>46</v>
      </c>
      <c r="D11" s="19">
        <f t="shared" si="0"/>
        <v>46</v>
      </c>
      <c r="E11" s="2">
        <v>8</v>
      </c>
    </row>
    <row r="12" spans="1:5" ht="21" customHeight="1" x14ac:dyDescent="0.25">
      <c r="A12" s="2" t="s">
        <v>81</v>
      </c>
      <c r="B12" s="2">
        <v>0</v>
      </c>
      <c r="C12" s="2">
        <v>8</v>
      </c>
      <c r="D12" s="19">
        <f t="shared" si="0"/>
        <v>8</v>
      </c>
      <c r="E12" s="2">
        <v>9</v>
      </c>
    </row>
  </sheetData>
  <sortState ref="A4:D12">
    <sortCondition descending="1" ref="D4:D12"/>
  </sortState>
  <mergeCells count="1">
    <mergeCell ref="A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J3" sqref="J3"/>
    </sheetView>
  </sheetViews>
  <sheetFormatPr defaultRowHeight="15" x14ac:dyDescent="0.25"/>
  <cols>
    <col min="1" max="1" width="15.7109375" customWidth="1"/>
    <col min="2" max="2" width="14.5703125" customWidth="1"/>
    <col min="3" max="3" width="10.7109375" customWidth="1"/>
    <col min="5" max="5" width="14.85546875" customWidth="1"/>
    <col min="7" max="7" width="10.85546875" customWidth="1"/>
    <col min="8" max="8" width="15.85546875" customWidth="1"/>
    <col min="9" max="9" width="18.140625" customWidth="1"/>
    <col min="10" max="10" width="12.140625" customWidth="1"/>
    <col min="11" max="11" width="14.85546875" customWidth="1"/>
  </cols>
  <sheetData>
    <row r="1" spans="1:11" ht="15.75" x14ac:dyDescent="0.25">
      <c r="A1" s="30"/>
      <c r="B1" s="36" t="s">
        <v>181</v>
      </c>
      <c r="C1" s="36"/>
      <c r="D1" s="36"/>
      <c r="E1" s="36"/>
      <c r="F1" s="36"/>
      <c r="G1" s="36"/>
      <c r="H1" s="36"/>
      <c r="I1" s="30"/>
      <c r="J1" s="30"/>
    </row>
    <row r="2" spans="1:11" ht="15.75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1" ht="96.75" customHeight="1" x14ac:dyDescent="0.25">
      <c r="A3" s="2" t="s">
        <v>7</v>
      </c>
      <c r="B3" s="18" t="s">
        <v>180</v>
      </c>
      <c r="C3" s="18" t="s">
        <v>182</v>
      </c>
      <c r="D3" s="18" t="s">
        <v>183</v>
      </c>
      <c r="E3" s="18" t="s">
        <v>184</v>
      </c>
      <c r="F3" s="18" t="s">
        <v>39</v>
      </c>
      <c r="G3" s="18" t="s">
        <v>107</v>
      </c>
      <c r="H3" s="22" t="s">
        <v>187</v>
      </c>
      <c r="I3" s="18" t="s">
        <v>188</v>
      </c>
      <c r="J3" s="26" t="s">
        <v>189</v>
      </c>
      <c r="K3" s="26" t="s">
        <v>185</v>
      </c>
    </row>
    <row r="4" spans="1:11" ht="19.5" customHeight="1" x14ac:dyDescent="0.25">
      <c r="A4" s="2" t="s">
        <v>23</v>
      </c>
      <c r="B4" s="2">
        <v>466</v>
      </c>
      <c r="C4" s="2">
        <v>258</v>
      </c>
      <c r="D4" s="2">
        <v>318</v>
      </c>
      <c r="E4" s="2">
        <v>386</v>
      </c>
      <c r="F4" s="2">
        <f t="shared" ref="F4:F12" si="0">SUM(B4:E4)</f>
        <v>1428</v>
      </c>
      <c r="G4" s="2">
        <v>1</v>
      </c>
      <c r="H4" s="23">
        <v>9</v>
      </c>
      <c r="I4" s="2">
        <v>1</v>
      </c>
      <c r="J4" s="27">
        <v>10</v>
      </c>
      <c r="K4" s="5">
        <v>7</v>
      </c>
    </row>
    <row r="5" spans="1:11" ht="20.25" customHeight="1" x14ac:dyDescent="0.25">
      <c r="A5" s="2" t="s">
        <v>27</v>
      </c>
      <c r="B5" s="2">
        <v>521</v>
      </c>
      <c r="C5" s="2">
        <v>286</v>
      </c>
      <c r="D5" s="2">
        <v>330</v>
      </c>
      <c r="E5" s="2">
        <v>274</v>
      </c>
      <c r="F5" s="2">
        <f t="shared" si="0"/>
        <v>1411</v>
      </c>
      <c r="G5" s="2">
        <v>2</v>
      </c>
      <c r="H5" s="23">
        <v>8</v>
      </c>
      <c r="I5" s="2"/>
      <c r="J5" s="27">
        <v>8</v>
      </c>
      <c r="K5" s="5">
        <v>6</v>
      </c>
    </row>
    <row r="6" spans="1:11" ht="21.75" customHeight="1" x14ac:dyDescent="0.25">
      <c r="A6" s="2" t="s">
        <v>24</v>
      </c>
      <c r="B6" s="2">
        <v>610</v>
      </c>
      <c r="C6" s="2">
        <v>132</v>
      </c>
      <c r="D6" s="2">
        <v>190</v>
      </c>
      <c r="E6" s="2">
        <v>190</v>
      </c>
      <c r="F6" s="2">
        <f t="shared" si="0"/>
        <v>1122</v>
      </c>
      <c r="G6" s="2">
        <v>3</v>
      </c>
      <c r="H6" s="23">
        <v>7</v>
      </c>
      <c r="I6" s="2"/>
      <c r="J6" s="27">
        <v>7</v>
      </c>
      <c r="K6" s="5">
        <v>5</v>
      </c>
    </row>
    <row r="7" spans="1:11" ht="21" customHeight="1" x14ac:dyDescent="0.25">
      <c r="A7" s="2" t="s">
        <v>6</v>
      </c>
      <c r="B7" s="2">
        <v>221</v>
      </c>
      <c r="C7" s="2">
        <v>260</v>
      </c>
      <c r="D7" s="2">
        <v>122</v>
      </c>
      <c r="E7" s="2">
        <v>4</v>
      </c>
      <c r="F7" s="2">
        <f t="shared" si="0"/>
        <v>607</v>
      </c>
      <c r="G7" s="2">
        <v>4</v>
      </c>
      <c r="H7" s="23">
        <v>6</v>
      </c>
      <c r="I7" s="2"/>
      <c r="J7" s="27">
        <v>6</v>
      </c>
      <c r="K7" s="5">
        <v>4</v>
      </c>
    </row>
    <row r="8" spans="1:11" ht="20.25" customHeight="1" x14ac:dyDescent="0.25">
      <c r="A8" s="2" t="s">
        <v>119</v>
      </c>
      <c r="B8" s="2">
        <v>49</v>
      </c>
      <c r="C8" s="2">
        <v>110</v>
      </c>
      <c r="D8" s="2">
        <v>182</v>
      </c>
      <c r="E8" s="2">
        <v>177</v>
      </c>
      <c r="F8" s="2">
        <f t="shared" si="0"/>
        <v>518</v>
      </c>
      <c r="G8" s="2">
        <v>5</v>
      </c>
      <c r="H8" s="23">
        <v>5</v>
      </c>
      <c r="I8" s="2">
        <v>1</v>
      </c>
      <c r="J8" s="27">
        <v>6</v>
      </c>
      <c r="K8" s="5">
        <v>3</v>
      </c>
    </row>
    <row r="9" spans="1:11" ht="22.5" customHeight="1" x14ac:dyDescent="0.25">
      <c r="A9" s="2" t="s">
        <v>25</v>
      </c>
      <c r="B9" s="2">
        <v>297</v>
      </c>
      <c r="C9" s="2">
        <v>110</v>
      </c>
      <c r="D9" s="2">
        <v>46</v>
      </c>
      <c r="E9" s="2">
        <v>0</v>
      </c>
      <c r="F9" s="2">
        <f t="shared" si="0"/>
        <v>453</v>
      </c>
      <c r="G9" s="2">
        <v>6</v>
      </c>
      <c r="H9" s="23">
        <v>4</v>
      </c>
      <c r="I9" s="2"/>
      <c r="J9" s="27">
        <v>4</v>
      </c>
      <c r="K9" s="5">
        <v>2</v>
      </c>
    </row>
    <row r="10" spans="1:11" ht="23.25" customHeight="1" x14ac:dyDescent="0.25">
      <c r="A10" s="2" t="s">
        <v>26</v>
      </c>
      <c r="B10" s="2">
        <v>304</v>
      </c>
      <c r="C10" s="2">
        <v>26</v>
      </c>
      <c r="D10" s="2">
        <v>64</v>
      </c>
      <c r="E10" s="2">
        <v>57</v>
      </c>
      <c r="F10" s="2">
        <f t="shared" si="0"/>
        <v>451</v>
      </c>
      <c r="G10" s="2">
        <v>7</v>
      </c>
      <c r="H10" s="23">
        <v>3</v>
      </c>
      <c r="I10" s="2">
        <v>1</v>
      </c>
      <c r="J10" s="27">
        <v>4</v>
      </c>
      <c r="K10" s="5">
        <v>2</v>
      </c>
    </row>
    <row r="11" spans="1:11" ht="21.75" customHeight="1" x14ac:dyDescent="0.25">
      <c r="A11" s="2" t="s">
        <v>93</v>
      </c>
      <c r="B11" s="2">
        <v>70</v>
      </c>
      <c r="C11" s="2">
        <v>134</v>
      </c>
      <c r="D11" s="2">
        <v>38</v>
      </c>
      <c r="E11" s="2">
        <v>79</v>
      </c>
      <c r="F11" s="2">
        <f t="shared" si="0"/>
        <v>321</v>
      </c>
      <c r="G11" s="2">
        <v>8</v>
      </c>
      <c r="H11" s="23">
        <v>2</v>
      </c>
      <c r="I11" s="2"/>
      <c r="J11" s="27">
        <v>2</v>
      </c>
      <c r="K11" s="5">
        <v>2</v>
      </c>
    </row>
    <row r="12" spans="1:11" ht="24" customHeight="1" x14ac:dyDescent="0.25">
      <c r="A12" s="2" t="s">
        <v>81</v>
      </c>
      <c r="B12" s="2">
        <v>10</v>
      </c>
      <c r="C12" s="2">
        <v>20</v>
      </c>
      <c r="D12" s="2">
        <v>8</v>
      </c>
      <c r="E12" s="2">
        <v>0</v>
      </c>
      <c r="F12" s="2">
        <f t="shared" si="0"/>
        <v>38</v>
      </c>
      <c r="G12" s="2">
        <v>9</v>
      </c>
      <c r="H12" s="23">
        <v>1</v>
      </c>
      <c r="I12" s="2"/>
      <c r="J12" s="27">
        <v>1</v>
      </c>
      <c r="K12" s="5">
        <v>1</v>
      </c>
    </row>
    <row r="13" spans="1:11" ht="21" customHeight="1" x14ac:dyDescent="0.25">
      <c r="A13" s="23" t="s">
        <v>124</v>
      </c>
      <c r="B13" s="29"/>
      <c r="C13" s="29"/>
      <c r="D13" s="29"/>
      <c r="E13" s="29"/>
      <c r="F13" s="29"/>
      <c r="G13" s="29"/>
      <c r="H13" s="23">
        <v>45</v>
      </c>
      <c r="I13" s="23"/>
      <c r="J13" s="27">
        <v>48</v>
      </c>
      <c r="K13" s="5">
        <v>32</v>
      </c>
    </row>
    <row r="15" spans="1:11" ht="37.5" customHeight="1" x14ac:dyDescent="0.25">
      <c r="A15" s="34" t="s">
        <v>186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</row>
  </sheetData>
  <sortState ref="A4:F13">
    <sortCondition descending="1" ref="F4:F13"/>
  </sortState>
  <mergeCells count="2">
    <mergeCell ref="B1:H1"/>
    <mergeCell ref="A15:K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workbookViewId="0">
      <selection activeCell="P10" sqref="P10"/>
    </sheetView>
  </sheetViews>
  <sheetFormatPr defaultRowHeight="15" x14ac:dyDescent="0.25"/>
  <cols>
    <col min="1" max="1" width="14.85546875" customWidth="1"/>
    <col min="2" max="2" width="8.5703125" customWidth="1"/>
    <col min="3" max="3" width="12.140625" customWidth="1"/>
    <col min="4" max="4" width="12.42578125" customWidth="1"/>
    <col min="5" max="6" width="8" customWidth="1"/>
    <col min="7" max="7" width="8.5703125" customWidth="1"/>
    <col min="9" max="9" width="10.7109375" customWidth="1"/>
    <col min="10" max="10" width="9" customWidth="1"/>
    <col min="11" max="11" width="8.140625" customWidth="1"/>
    <col min="12" max="12" width="8" customWidth="1"/>
  </cols>
  <sheetData>
    <row r="2" spans="1:13" ht="15.75" x14ac:dyDescent="0.25">
      <c r="A2" s="32" t="s">
        <v>110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6"/>
    </row>
    <row r="4" spans="1:13" ht="35.25" customHeight="1" x14ac:dyDescent="0.25">
      <c r="A4" s="7" t="s">
        <v>0</v>
      </c>
      <c r="B4" s="3" t="s">
        <v>125</v>
      </c>
      <c r="C4" s="3" t="s">
        <v>7</v>
      </c>
      <c r="D4" s="2" t="s">
        <v>1</v>
      </c>
      <c r="E4" s="2" t="s">
        <v>2</v>
      </c>
      <c r="F4" s="2" t="s">
        <v>3</v>
      </c>
      <c r="G4" s="2" t="s">
        <v>4</v>
      </c>
      <c r="H4" s="2" t="s">
        <v>9</v>
      </c>
      <c r="I4" s="3" t="s">
        <v>8</v>
      </c>
      <c r="J4" s="2" t="s">
        <v>41</v>
      </c>
      <c r="K4" s="3" t="s">
        <v>39</v>
      </c>
      <c r="L4" s="2" t="s">
        <v>40</v>
      </c>
    </row>
    <row r="5" spans="1:13" ht="31.5" customHeight="1" x14ac:dyDescent="0.25">
      <c r="A5" s="4" t="s">
        <v>5</v>
      </c>
      <c r="B5" s="3">
        <v>2004</v>
      </c>
      <c r="C5" s="2" t="s">
        <v>6</v>
      </c>
      <c r="D5" s="2">
        <v>100</v>
      </c>
      <c r="E5" s="2">
        <v>30</v>
      </c>
      <c r="F5" s="2">
        <v>18</v>
      </c>
      <c r="G5" s="2">
        <v>30</v>
      </c>
      <c r="H5" s="2"/>
      <c r="I5" s="2"/>
      <c r="J5" s="2">
        <v>30</v>
      </c>
      <c r="K5" s="5">
        <f t="shared" ref="K5:K29" si="0">SUM(D5:J5)</f>
        <v>208</v>
      </c>
      <c r="L5" s="2">
        <v>1</v>
      </c>
    </row>
    <row r="6" spans="1:13" ht="31.5" x14ac:dyDescent="0.25">
      <c r="A6" s="4" t="s">
        <v>10</v>
      </c>
      <c r="B6" s="3">
        <v>2005</v>
      </c>
      <c r="C6" s="2" t="s">
        <v>23</v>
      </c>
      <c r="D6" s="2">
        <v>85</v>
      </c>
      <c r="E6" s="2">
        <v>14</v>
      </c>
      <c r="F6" s="2"/>
      <c r="G6" s="2">
        <v>18</v>
      </c>
      <c r="H6" s="2"/>
      <c r="I6" s="2">
        <v>20</v>
      </c>
      <c r="J6" s="2">
        <v>25</v>
      </c>
      <c r="K6" s="5">
        <f t="shared" si="0"/>
        <v>162</v>
      </c>
      <c r="L6" s="2">
        <v>2</v>
      </c>
    </row>
    <row r="7" spans="1:13" ht="31.5" x14ac:dyDescent="0.25">
      <c r="A7" s="4" t="s">
        <v>112</v>
      </c>
      <c r="B7" s="3">
        <v>2004</v>
      </c>
      <c r="C7" s="2" t="s">
        <v>27</v>
      </c>
      <c r="D7" s="2">
        <v>75</v>
      </c>
      <c r="E7" s="2"/>
      <c r="F7" s="2">
        <v>14</v>
      </c>
      <c r="G7" s="2">
        <v>16</v>
      </c>
      <c r="H7" s="2">
        <v>30</v>
      </c>
      <c r="I7" s="2">
        <v>16</v>
      </c>
      <c r="J7" s="2"/>
      <c r="K7" s="5">
        <f t="shared" si="0"/>
        <v>151</v>
      </c>
      <c r="L7" s="2">
        <v>3</v>
      </c>
    </row>
    <row r="8" spans="1:13" ht="31.5" x14ac:dyDescent="0.25">
      <c r="A8" s="4" t="s">
        <v>11</v>
      </c>
      <c r="B8" s="3">
        <v>2005</v>
      </c>
      <c r="C8" s="2" t="s">
        <v>27</v>
      </c>
      <c r="D8" s="2">
        <v>67</v>
      </c>
      <c r="E8" s="2">
        <v>25</v>
      </c>
      <c r="F8" s="2"/>
      <c r="G8" s="2">
        <v>14</v>
      </c>
      <c r="H8" s="2">
        <v>18</v>
      </c>
      <c r="I8" s="2"/>
      <c r="J8" s="2">
        <v>10</v>
      </c>
      <c r="K8" s="5">
        <f t="shared" si="0"/>
        <v>134</v>
      </c>
      <c r="L8" s="2">
        <v>4</v>
      </c>
    </row>
    <row r="9" spans="1:13" ht="31.5" x14ac:dyDescent="0.25">
      <c r="A9" s="4" t="s">
        <v>31</v>
      </c>
      <c r="B9" s="3">
        <v>2005</v>
      </c>
      <c r="C9" s="2" t="s">
        <v>23</v>
      </c>
      <c r="D9" s="2">
        <v>51</v>
      </c>
      <c r="E9" s="2">
        <v>10</v>
      </c>
      <c r="F9" s="2"/>
      <c r="G9" s="2">
        <v>20</v>
      </c>
      <c r="H9" s="2">
        <v>14</v>
      </c>
      <c r="I9" s="2"/>
      <c r="J9" s="2">
        <v>10</v>
      </c>
      <c r="K9" s="5">
        <f t="shared" si="0"/>
        <v>105</v>
      </c>
      <c r="L9" s="2">
        <v>5</v>
      </c>
    </row>
    <row r="10" spans="1:13" ht="31.5" x14ac:dyDescent="0.25">
      <c r="A10" s="4" t="s">
        <v>30</v>
      </c>
      <c r="B10" s="3">
        <v>2005</v>
      </c>
      <c r="C10" s="2" t="s">
        <v>25</v>
      </c>
      <c r="D10" s="2">
        <v>59</v>
      </c>
      <c r="E10" s="2"/>
      <c r="F10" s="2"/>
      <c r="G10" s="2">
        <v>25</v>
      </c>
      <c r="H10" s="2"/>
      <c r="I10" s="2">
        <v>18</v>
      </c>
      <c r="J10" s="2"/>
      <c r="K10" s="5">
        <f t="shared" si="0"/>
        <v>102</v>
      </c>
      <c r="L10" s="2">
        <v>6</v>
      </c>
    </row>
    <row r="11" spans="1:13" ht="31.5" x14ac:dyDescent="0.25">
      <c r="A11" s="4" t="s">
        <v>14</v>
      </c>
      <c r="B11" s="3">
        <v>2005</v>
      </c>
      <c r="C11" s="2" t="s">
        <v>27</v>
      </c>
      <c r="D11" s="2">
        <v>29</v>
      </c>
      <c r="E11" s="2"/>
      <c r="F11" s="2">
        <v>25</v>
      </c>
      <c r="G11" s="2"/>
      <c r="H11" s="2"/>
      <c r="I11" s="2">
        <v>25</v>
      </c>
      <c r="J11" s="2">
        <v>14</v>
      </c>
      <c r="K11" s="5">
        <f t="shared" si="0"/>
        <v>93</v>
      </c>
      <c r="L11" s="2">
        <v>7</v>
      </c>
    </row>
    <row r="12" spans="1:13" ht="31.5" x14ac:dyDescent="0.25">
      <c r="A12" s="4" t="s">
        <v>12</v>
      </c>
      <c r="B12" s="3">
        <v>2005</v>
      </c>
      <c r="C12" s="2" t="s">
        <v>27</v>
      </c>
      <c r="D12" s="2">
        <v>39</v>
      </c>
      <c r="E12" s="2"/>
      <c r="F12" s="2"/>
      <c r="G12" s="2">
        <v>12</v>
      </c>
      <c r="H12" s="2">
        <v>16</v>
      </c>
      <c r="I12" s="2">
        <v>14</v>
      </c>
      <c r="J12" s="2"/>
      <c r="K12" s="5">
        <f t="shared" si="0"/>
        <v>81</v>
      </c>
      <c r="L12" s="2">
        <v>8</v>
      </c>
    </row>
    <row r="13" spans="1:13" ht="31.5" x14ac:dyDescent="0.25">
      <c r="A13" s="4" t="s">
        <v>28</v>
      </c>
      <c r="B13" s="3">
        <v>2004</v>
      </c>
      <c r="C13" s="2" t="s">
        <v>23</v>
      </c>
      <c r="D13" s="2">
        <v>25</v>
      </c>
      <c r="E13" s="2">
        <v>14</v>
      </c>
      <c r="F13" s="2">
        <v>10</v>
      </c>
      <c r="G13" s="2"/>
      <c r="H13" s="2">
        <v>25</v>
      </c>
      <c r="I13" s="2"/>
      <c r="J13" s="2"/>
      <c r="K13" s="5">
        <f t="shared" si="0"/>
        <v>74</v>
      </c>
      <c r="L13" s="2">
        <v>9</v>
      </c>
    </row>
    <row r="14" spans="1:13" ht="31.5" x14ac:dyDescent="0.25">
      <c r="A14" s="4" t="s">
        <v>32</v>
      </c>
      <c r="B14" s="3">
        <v>2005</v>
      </c>
      <c r="C14" s="2" t="s">
        <v>27</v>
      </c>
      <c r="D14" s="2">
        <v>45</v>
      </c>
      <c r="E14" s="2"/>
      <c r="F14" s="2"/>
      <c r="G14" s="2"/>
      <c r="H14" s="2">
        <v>12</v>
      </c>
      <c r="I14" s="2"/>
      <c r="J14" s="2"/>
      <c r="K14" s="5">
        <f t="shared" si="0"/>
        <v>57</v>
      </c>
      <c r="L14" s="2">
        <v>10</v>
      </c>
    </row>
    <row r="15" spans="1:13" ht="30" customHeight="1" x14ac:dyDescent="0.25">
      <c r="A15" s="4" t="s">
        <v>13</v>
      </c>
      <c r="B15" s="3">
        <v>2005</v>
      </c>
      <c r="C15" s="2" t="s">
        <v>24</v>
      </c>
      <c r="D15" s="2">
        <v>39</v>
      </c>
      <c r="E15" s="2"/>
      <c r="F15" s="2"/>
      <c r="G15" s="2"/>
      <c r="H15" s="2"/>
      <c r="I15" s="2">
        <v>12</v>
      </c>
      <c r="J15" s="2"/>
      <c r="K15" s="5">
        <f t="shared" si="0"/>
        <v>51</v>
      </c>
      <c r="L15" s="2">
        <v>11</v>
      </c>
    </row>
    <row r="16" spans="1:13" ht="31.5" x14ac:dyDescent="0.25">
      <c r="A16" s="4" t="s">
        <v>16</v>
      </c>
      <c r="B16" s="3">
        <v>2004</v>
      </c>
      <c r="C16" s="2" t="s">
        <v>26</v>
      </c>
      <c r="D16" s="2">
        <v>19</v>
      </c>
      <c r="E16" s="2"/>
      <c r="F16" s="2">
        <v>30</v>
      </c>
      <c r="G16" s="2"/>
      <c r="H16" s="2"/>
      <c r="I16" s="2"/>
      <c r="J16" s="2"/>
      <c r="K16" s="5">
        <f t="shared" si="0"/>
        <v>49</v>
      </c>
      <c r="L16" s="2">
        <v>12</v>
      </c>
    </row>
    <row r="17" spans="1:12" ht="31.5" x14ac:dyDescent="0.25">
      <c r="A17" s="4" t="s">
        <v>15</v>
      </c>
      <c r="B17" s="3">
        <v>2005</v>
      </c>
      <c r="C17" s="2" t="s">
        <v>29</v>
      </c>
      <c r="D17" s="2">
        <v>22</v>
      </c>
      <c r="E17" s="2"/>
      <c r="F17" s="2"/>
      <c r="G17" s="2"/>
      <c r="H17" s="2">
        <v>20</v>
      </c>
      <c r="I17" s="2"/>
      <c r="J17" s="2"/>
      <c r="K17" s="5">
        <f t="shared" si="0"/>
        <v>42</v>
      </c>
      <c r="L17" s="2">
        <v>13</v>
      </c>
    </row>
    <row r="18" spans="1:12" ht="31.5" x14ac:dyDescent="0.25">
      <c r="A18" s="4" t="s">
        <v>17</v>
      </c>
      <c r="B18" s="3">
        <v>2004</v>
      </c>
      <c r="C18" s="2" t="s">
        <v>25</v>
      </c>
      <c r="D18" s="2">
        <v>16</v>
      </c>
      <c r="E18" s="2"/>
      <c r="F18" s="2"/>
      <c r="G18" s="2"/>
      <c r="H18" s="2"/>
      <c r="I18" s="2"/>
      <c r="J18" s="2">
        <v>20</v>
      </c>
      <c r="K18" s="5">
        <f t="shared" si="0"/>
        <v>36</v>
      </c>
      <c r="L18" s="2">
        <v>14</v>
      </c>
    </row>
    <row r="19" spans="1:12" ht="31.5" x14ac:dyDescent="0.25">
      <c r="A19" s="4" t="s">
        <v>18</v>
      </c>
      <c r="B19" s="3">
        <v>2004</v>
      </c>
      <c r="C19" s="2" t="s">
        <v>24</v>
      </c>
      <c r="D19" s="2">
        <v>13</v>
      </c>
      <c r="E19" s="2"/>
      <c r="F19" s="2">
        <v>20</v>
      </c>
      <c r="G19" s="2"/>
      <c r="H19" s="2"/>
      <c r="I19" s="2"/>
      <c r="J19" s="2"/>
      <c r="K19" s="5">
        <f t="shared" si="0"/>
        <v>33</v>
      </c>
      <c r="L19" s="2">
        <v>15</v>
      </c>
    </row>
    <row r="20" spans="1:12" ht="31.5" x14ac:dyDescent="0.25">
      <c r="A20" s="4" t="s">
        <v>34</v>
      </c>
      <c r="B20" s="3">
        <v>2004</v>
      </c>
      <c r="C20" s="2" t="s">
        <v>26</v>
      </c>
      <c r="D20" s="2"/>
      <c r="E20" s="2">
        <v>12</v>
      </c>
      <c r="F20" s="2"/>
      <c r="G20" s="2"/>
      <c r="H20" s="2"/>
      <c r="I20" s="2"/>
      <c r="J20" s="2">
        <v>18</v>
      </c>
      <c r="K20" s="5">
        <f t="shared" si="0"/>
        <v>30</v>
      </c>
      <c r="L20" s="2">
        <v>16</v>
      </c>
    </row>
    <row r="21" spans="1:12" ht="31.5" x14ac:dyDescent="0.25">
      <c r="A21" s="4" t="s">
        <v>19</v>
      </c>
      <c r="B21" s="3">
        <v>2005</v>
      </c>
      <c r="C21" s="2" t="s">
        <v>27</v>
      </c>
      <c r="D21" s="2">
        <v>10</v>
      </c>
      <c r="E21" s="2"/>
      <c r="F21" s="2">
        <v>16</v>
      </c>
      <c r="G21" s="2"/>
      <c r="H21" s="2"/>
      <c r="I21" s="2"/>
      <c r="J21" s="2"/>
      <c r="K21" s="5">
        <f t="shared" si="0"/>
        <v>26</v>
      </c>
      <c r="L21" s="2">
        <v>17</v>
      </c>
    </row>
    <row r="22" spans="1:12" ht="31.5" x14ac:dyDescent="0.25">
      <c r="A22" s="4" t="s">
        <v>33</v>
      </c>
      <c r="B22" s="3">
        <v>2004</v>
      </c>
      <c r="C22" s="2" t="s">
        <v>24</v>
      </c>
      <c r="D22" s="2"/>
      <c r="E22" s="2">
        <v>20</v>
      </c>
      <c r="F22" s="2"/>
      <c r="G22" s="2"/>
      <c r="H22" s="2"/>
      <c r="I22" s="2"/>
      <c r="J22" s="2"/>
      <c r="K22" s="5">
        <f t="shared" si="0"/>
        <v>20</v>
      </c>
      <c r="L22" s="2">
        <v>18</v>
      </c>
    </row>
    <row r="23" spans="1:12" ht="31.5" x14ac:dyDescent="0.25">
      <c r="A23" s="4" t="s">
        <v>20</v>
      </c>
      <c r="B23" s="3">
        <v>2005</v>
      </c>
      <c r="C23" s="2" t="s">
        <v>26</v>
      </c>
      <c r="D23" s="2">
        <v>7</v>
      </c>
      <c r="E23" s="2"/>
      <c r="F23" s="2">
        <v>12</v>
      </c>
      <c r="G23" s="2"/>
      <c r="H23" s="2"/>
      <c r="I23" s="2"/>
      <c r="J23" s="2"/>
      <c r="K23" s="5">
        <f t="shared" si="0"/>
        <v>19</v>
      </c>
      <c r="L23" s="2">
        <v>19</v>
      </c>
    </row>
    <row r="24" spans="1:12" ht="31.5" x14ac:dyDescent="0.25">
      <c r="A24" s="4" t="s">
        <v>22</v>
      </c>
      <c r="B24" s="3">
        <v>2005</v>
      </c>
      <c r="C24" s="2" t="s">
        <v>23</v>
      </c>
      <c r="D24" s="2"/>
      <c r="E24" s="2">
        <v>16</v>
      </c>
      <c r="F24" s="2"/>
      <c r="G24" s="2"/>
      <c r="H24" s="2"/>
      <c r="I24" s="2"/>
      <c r="J24" s="2"/>
      <c r="K24" s="5">
        <f t="shared" si="0"/>
        <v>16</v>
      </c>
      <c r="L24" s="2">
        <v>20</v>
      </c>
    </row>
    <row r="25" spans="1:12" ht="31.5" x14ac:dyDescent="0.25">
      <c r="A25" s="4" t="s">
        <v>37</v>
      </c>
      <c r="B25" s="3">
        <v>2004</v>
      </c>
      <c r="C25" s="2" t="s">
        <v>29</v>
      </c>
      <c r="D25" s="2"/>
      <c r="E25" s="2"/>
      <c r="F25" s="2"/>
      <c r="G25" s="2"/>
      <c r="H25" s="2"/>
      <c r="I25" s="2"/>
      <c r="J25" s="2">
        <v>16</v>
      </c>
      <c r="K25" s="5">
        <f t="shared" si="0"/>
        <v>16</v>
      </c>
      <c r="L25" s="2">
        <v>21</v>
      </c>
    </row>
    <row r="26" spans="1:12" ht="31.5" x14ac:dyDescent="0.25">
      <c r="A26" s="4" t="s">
        <v>38</v>
      </c>
      <c r="B26" s="3">
        <v>2005</v>
      </c>
      <c r="C26" s="2" t="s">
        <v>27</v>
      </c>
      <c r="D26" s="2"/>
      <c r="E26" s="2"/>
      <c r="F26" s="2"/>
      <c r="G26" s="2"/>
      <c r="H26" s="2"/>
      <c r="I26" s="2"/>
      <c r="J26" s="2">
        <v>12</v>
      </c>
      <c r="K26" s="5">
        <f t="shared" si="0"/>
        <v>12</v>
      </c>
      <c r="L26" s="2">
        <v>22</v>
      </c>
    </row>
    <row r="27" spans="1:12" ht="28.5" customHeight="1" x14ac:dyDescent="0.25">
      <c r="A27" s="4" t="s">
        <v>35</v>
      </c>
      <c r="B27" s="3">
        <v>2004</v>
      </c>
      <c r="C27" s="2" t="s">
        <v>27</v>
      </c>
      <c r="D27" s="2"/>
      <c r="E27" s="2"/>
      <c r="F27" s="2"/>
      <c r="G27" s="2">
        <v>10</v>
      </c>
      <c r="H27" s="2"/>
      <c r="I27" s="2"/>
      <c r="J27" s="2"/>
      <c r="K27" s="5">
        <f t="shared" si="0"/>
        <v>10</v>
      </c>
      <c r="L27" s="2">
        <v>23</v>
      </c>
    </row>
    <row r="28" spans="1:12" ht="31.5" x14ac:dyDescent="0.25">
      <c r="A28" s="4" t="s">
        <v>36</v>
      </c>
      <c r="B28" s="3">
        <v>2004</v>
      </c>
      <c r="C28" s="2" t="s">
        <v>23</v>
      </c>
      <c r="D28" s="2"/>
      <c r="E28" s="2"/>
      <c r="F28" s="2"/>
      <c r="G28" s="2"/>
      <c r="H28" s="2">
        <v>10</v>
      </c>
      <c r="I28" s="2"/>
      <c r="J28" s="2"/>
      <c r="K28" s="5">
        <f t="shared" si="0"/>
        <v>10</v>
      </c>
      <c r="L28" s="2">
        <v>23</v>
      </c>
    </row>
    <row r="29" spans="1:12" ht="31.5" x14ac:dyDescent="0.25">
      <c r="A29" s="4" t="s">
        <v>21</v>
      </c>
      <c r="B29" s="3">
        <v>2004</v>
      </c>
      <c r="C29" s="2" t="s">
        <v>25</v>
      </c>
      <c r="D29" s="2">
        <v>4</v>
      </c>
      <c r="E29" s="2"/>
      <c r="F29" s="2"/>
      <c r="G29" s="2"/>
      <c r="H29" s="2"/>
      <c r="I29" s="2"/>
      <c r="J29" s="2"/>
      <c r="K29" s="5">
        <f t="shared" si="0"/>
        <v>4</v>
      </c>
      <c r="L29" s="2">
        <v>25</v>
      </c>
    </row>
  </sheetData>
  <sortState ref="A5:K29">
    <sortCondition descending="1" ref="K5:K29"/>
  </sortState>
  <mergeCells count="1">
    <mergeCell ref="A2:L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3" workbookViewId="0">
      <selection activeCell="N6" sqref="N6"/>
    </sheetView>
  </sheetViews>
  <sheetFormatPr defaultRowHeight="15" x14ac:dyDescent="0.25"/>
  <cols>
    <col min="1" max="1" width="14.85546875" customWidth="1"/>
    <col min="2" max="2" width="10.140625" customWidth="1"/>
    <col min="4" max="4" width="12" customWidth="1"/>
    <col min="12" max="12" width="10.7109375" customWidth="1"/>
  </cols>
  <sheetData>
    <row r="1" spans="1:12" ht="15.75" x14ac:dyDescent="0.25">
      <c r="A1" s="32" t="s">
        <v>116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3" spans="1:12" ht="33.75" customHeight="1" x14ac:dyDescent="0.25">
      <c r="A3" s="7" t="s">
        <v>0</v>
      </c>
      <c r="B3" s="3" t="s">
        <v>113</v>
      </c>
      <c r="C3" s="3" t="s">
        <v>7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9</v>
      </c>
      <c r="I3" s="3" t="s">
        <v>8</v>
      </c>
      <c r="J3" s="2" t="s">
        <v>41</v>
      </c>
      <c r="K3" s="3" t="s">
        <v>39</v>
      </c>
      <c r="L3" s="3" t="s">
        <v>64</v>
      </c>
    </row>
    <row r="4" spans="1:12" ht="30.75" customHeight="1" x14ac:dyDescent="0.25">
      <c r="A4" s="4" t="s">
        <v>58</v>
      </c>
      <c r="B4" s="3">
        <v>2002</v>
      </c>
      <c r="C4" s="2" t="s">
        <v>24</v>
      </c>
      <c r="D4" s="2">
        <v>100</v>
      </c>
      <c r="E4" s="2">
        <v>30</v>
      </c>
      <c r="F4" s="2">
        <v>12</v>
      </c>
      <c r="G4" s="2">
        <v>12</v>
      </c>
      <c r="H4" s="2"/>
      <c r="I4" s="2">
        <v>16</v>
      </c>
      <c r="J4" s="2">
        <v>25</v>
      </c>
      <c r="K4" s="5">
        <f t="shared" ref="K4:K21" si="0">SUM(D4:J4)</f>
        <v>195</v>
      </c>
      <c r="L4" s="2">
        <v>1</v>
      </c>
    </row>
    <row r="5" spans="1:12" ht="30" customHeight="1" x14ac:dyDescent="0.25">
      <c r="A5" s="4" t="s">
        <v>42</v>
      </c>
      <c r="B5" s="3">
        <v>2002</v>
      </c>
      <c r="C5" s="2" t="s">
        <v>24</v>
      </c>
      <c r="D5" s="2">
        <v>75</v>
      </c>
      <c r="E5" s="2">
        <v>16</v>
      </c>
      <c r="F5" s="2">
        <v>30</v>
      </c>
      <c r="G5" s="2">
        <v>18</v>
      </c>
      <c r="H5" s="2"/>
      <c r="I5" s="2"/>
      <c r="J5" s="2">
        <v>30</v>
      </c>
      <c r="K5" s="5">
        <f t="shared" si="0"/>
        <v>169</v>
      </c>
      <c r="L5" s="2">
        <v>2</v>
      </c>
    </row>
    <row r="6" spans="1:12" ht="33" customHeight="1" x14ac:dyDescent="0.25">
      <c r="A6" s="4" t="s">
        <v>59</v>
      </c>
      <c r="B6" s="3">
        <v>2002</v>
      </c>
      <c r="C6" s="2" t="s">
        <v>26</v>
      </c>
      <c r="D6" s="2">
        <v>85</v>
      </c>
      <c r="E6" s="2">
        <v>25</v>
      </c>
      <c r="F6" s="2">
        <v>20</v>
      </c>
      <c r="G6" s="2">
        <v>25</v>
      </c>
      <c r="H6" s="2"/>
      <c r="I6" s="2"/>
      <c r="J6" s="2">
        <v>10</v>
      </c>
      <c r="K6" s="5">
        <f t="shared" si="0"/>
        <v>165</v>
      </c>
      <c r="L6" s="2">
        <v>3</v>
      </c>
    </row>
    <row r="7" spans="1:12" ht="30.75" customHeight="1" x14ac:dyDescent="0.25">
      <c r="A7" s="4" t="s">
        <v>43</v>
      </c>
      <c r="B7" s="3">
        <v>2003</v>
      </c>
      <c r="C7" s="2" t="s">
        <v>24</v>
      </c>
      <c r="D7" s="2">
        <v>67</v>
      </c>
      <c r="E7" s="2">
        <v>25</v>
      </c>
      <c r="F7" s="2">
        <v>16</v>
      </c>
      <c r="G7" s="2"/>
      <c r="H7" s="2"/>
      <c r="I7" s="2">
        <v>30</v>
      </c>
      <c r="J7" s="2">
        <v>18</v>
      </c>
      <c r="K7" s="5">
        <f t="shared" si="0"/>
        <v>156</v>
      </c>
      <c r="L7" s="2">
        <v>4</v>
      </c>
    </row>
    <row r="8" spans="1:12" ht="30" customHeight="1" x14ac:dyDescent="0.25">
      <c r="A8" s="4" t="s">
        <v>44</v>
      </c>
      <c r="B8" s="3">
        <v>2002</v>
      </c>
      <c r="C8" s="2" t="s">
        <v>6</v>
      </c>
      <c r="D8" s="2">
        <v>59</v>
      </c>
      <c r="E8" s="2">
        <v>14</v>
      </c>
      <c r="F8" s="2">
        <v>10</v>
      </c>
      <c r="G8" s="2"/>
      <c r="H8" s="2">
        <v>12</v>
      </c>
      <c r="I8" s="2">
        <v>20</v>
      </c>
      <c r="J8" s="2">
        <v>16</v>
      </c>
      <c r="K8" s="5">
        <f t="shared" si="0"/>
        <v>131</v>
      </c>
      <c r="L8" s="2">
        <v>5</v>
      </c>
    </row>
    <row r="9" spans="1:12" ht="32.25" customHeight="1" x14ac:dyDescent="0.25">
      <c r="A9" s="4" t="s">
        <v>45</v>
      </c>
      <c r="B9" s="3">
        <v>2002</v>
      </c>
      <c r="C9" s="2" t="s">
        <v>24</v>
      </c>
      <c r="D9" s="2">
        <v>51</v>
      </c>
      <c r="E9" s="2"/>
      <c r="F9" s="2"/>
      <c r="G9" s="2">
        <v>30</v>
      </c>
      <c r="H9" s="2">
        <v>20</v>
      </c>
      <c r="I9" s="2">
        <v>12</v>
      </c>
      <c r="J9" s="2">
        <v>12</v>
      </c>
      <c r="K9" s="5">
        <f t="shared" si="0"/>
        <v>125</v>
      </c>
      <c r="L9" s="2">
        <v>6</v>
      </c>
    </row>
    <row r="10" spans="1:12" ht="30.75" customHeight="1" x14ac:dyDescent="0.25">
      <c r="A10" s="4" t="s">
        <v>47</v>
      </c>
      <c r="B10" s="3">
        <v>2002</v>
      </c>
      <c r="C10" s="2" t="s">
        <v>27</v>
      </c>
      <c r="D10" s="2">
        <v>39</v>
      </c>
      <c r="E10" s="2">
        <v>20</v>
      </c>
      <c r="F10" s="2"/>
      <c r="G10" s="2">
        <v>16</v>
      </c>
      <c r="H10" s="2">
        <v>16</v>
      </c>
      <c r="I10" s="2">
        <v>25</v>
      </c>
      <c r="J10" s="2"/>
      <c r="K10" s="5">
        <f t="shared" si="0"/>
        <v>116</v>
      </c>
      <c r="L10" s="2">
        <v>7</v>
      </c>
    </row>
    <row r="11" spans="1:12" ht="31.5" customHeight="1" x14ac:dyDescent="0.25">
      <c r="A11" s="4" t="s">
        <v>46</v>
      </c>
      <c r="B11" s="3">
        <v>2002</v>
      </c>
      <c r="C11" s="2" t="s">
        <v>27</v>
      </c>
      <c r="D11" s="2">
        <v>45</v>
      </c>
      <c r="E11" s="2"/>
      <c r="F11" s="2">
        <v>25</v>
      </c>
      <c r="G11" s="2"/>
      <c r="H11" s="2">
        <v>30</v>
      </c>
      <c r="I11" s="2"/>
      <c r="J11" s="2"/>
      <c r="K11" s="5">
        <f t="shared" si="0"/>
        <v>100</v>
      </c>
      <c r="L11" s="2">
        <v>8</v>
      </c>
    </row>
    <row r="12" spans="1:12" ht="31.5" x14ac:dyDescent="0.25">
      <c r="A12" s="4" t="s">
        <v>51</v>
      </c>
      <c r="B12" s="3">
        <v>2002</v>
      </c>
      <c r="C12" s="2" t="s">
        <v>29</v>
      </c>
      <c r="D12" s="2">
        <v>22</v>
      </c>
      <c r="E12" s="2">
        <v>14</v>
      </c>
      <c r="F12" s="2"/>
      <c r="G12" s="2"/>
      <c r="H12" s="2">
        <v>25</v>
      </c>
      <c r="I12" s="2"/>
      <c r="J12" s="2"/>
      <c r="K12" s="5">
        <f t="shared" si="0"/>
        <v>61</v>
      </c>
      <c r="L12" s="2">
        <v>9</v>
      </c>
    </row>
    <row r="13" spans="1:12" ht="31.5" x14ac:dyDescent="0.25">
      <c r="A13" s="4" t="s">
        <v>48</v>
      </c>
      <c r="B13" s="3">
        <v>2002</v>
      </c>
      <c r="C13" s="2" t="s">
        <v>27</v>
      </c>
      <c r="D13" s="2">
        <v>33</v>
      </c>
      <c r="E13" s="2">
        <v>16</v>
      </c>
      <c r="F13" s="2"/>
      <c r="G13" s="2"/>
      <c r="H13" s="2"/>
      <c r="I13" s="2">
        <v>10</v>
      </c>
      <c r="J13" s="2"/>
      <c r="K13" s="5">
        <f t="shared" si="0"/>
        <v>59</v>
      </c>
      <c r="L13" s="2">
        <v>10</v>
      </c>
    </row>
    <row r="14" spans="1:12" ht="31.5" x14ac:dyDescent="0.25">
      <c r="A14" s="4" t="s">
        <v>52</v>
      </c>
      <c r="B14" s="3">
        <v>2002</v>
      </c>
      <c r="C14" s="2" t="s">
        <v>6</v>
      </c>
      <c r="D14" s="2">
        <v>19</v>
      </c>
      <c r="E14" s="2"/>
      <c r="F14" s="2"/>
      <c r="G14" s="2">
        <v>14</v>
      </c>
      <c r="H14" s="2">
        <v>14</v>
      </c>
      <c r="I14" s="2"/>
      <c r="J14" s="2"/>
      <c r="K14" s="5">
        <f t="shared" si="0"/>
        <v>47</v>
      </c>
      <c r="L14" s="2">
        <v>11</v>
      </c>
    </row>
    <row r="15" spans="1:12" ht="31.5" x14ac:dyDescent="0.25">
      <c r="A15" s="4" t="s">
        <v>53</v>
      </c>
      <c r="B15" s="3">
        <v>2002</v>
      </c>
      <c r="C15" s="2" t="s">
        <v>27</v>
      </c>
      <c r="D15" s="2">
        <v>16</v>
      </c>
      <c r="E15" s="2">
        <v>10</v>
      </c>
      <c r="F15" s="2"/>
      <c r="G15" s="2"/>
      <c r="H15" s="2"/>
      <c r="I15" s="2">
        <v>18</v>
      </c>
      <c r="J15" s="2"/>
      <c r="K15" s="5">
        <f t="shared" si="0"/>
        <v>44</v>
      </c>
      <c r="L15" s="2">
        <v>12</v>
      </c>
    </row>
    <row r="16" spans="1:12" ht="31.5" x14ac:dyDescent="0.25">
      <c r="A16" s="4" t="s">
        <v>49</v>
      </c>
      <c r="B16" s="3">
        <v>2002</v>
      </c>
      <c r="C16" s="2" t="s">
        <v>27</v>
      </c>
      <c r="D16" s="2">
        <v>29</v>
      </c>
      <c r="E16" s="2"/>
      <c r="F16" s="2"/>
      <c r="G16" s="2"/>
      <c r="H16" s="2"/>
      <c r="I16" s="2"/>
      <c r="J16" s="2">
        <v>14</v>
      </c>
      <c r="K16" s="5">
        <f t="shared" si="0"/>
        <v>43</v>
      </c>
      <c r="L16" s="2">
        <v>13</v>
      </c>
    </row>
    <row r="17" spans="1:12" ht="31.5" x14ac:dyDescent="0.25">
      <c r="A17" s="4" t="s">
        <v>55</v>
      </c>
      <c r="B17" s="3">
        <v>2002</v>
      </c>
      <c r="C17" s="2" t="s">
        <v>24</v>
      </c>
      <c r="D17" s="2">
        <v>10</v>
      </c>
      <c r="E17" s="2"/>
      <c r="F17" s="2"/>
      <c r="G17" s="2"/>
      <c r="H17" s="2">
        <v>18</v>
      </c>
      <c r="I17" s="2"/>
      <c r="J17" s="2"/>
      <c r="K17" s="5">
        <f t="shared" si="0"/>
        <v>28</v>
      </c>
      <c r="L17" s="2">
        <v>14</v>
      </c>
    </row>
    <row r="18" spans="1:12" ht="31.5" x14ac:dyDescent="0.25">
      <c r="A18" s="4" t="s">
        <v>50</v>
      </c>
      <c r="B18" s="3">
        <v>2003</v>
      </c>
      <c r="C18" s="2" t="s">
        <v>24</v>
      </c>
      <c r="D18" s="2">
        <v>25</v>
      </c>
      <c r="E18" s="2"/>
      <c r="F18" s="2"/>
      <c r="G18" s="2"/>
      <c r="H18" s="2"/>
      <c r="I18" s="2"/>
      <c r="J18" s="2"/>
      <c r="K18" s="5">
        <f t="shared" si="0"/>
        <v>25</v>
      </c>
      <c r="L18" s="2">
        <v>15</v>
      </c>
    </row>
    <row r="19" spans="1:12" ht="32.25" customHeight="1" x14ac:dyDescent="0.25">
      <c r="A19" s="4" t="s">
        <v>54</v>
      </c>
      <c r="B19" s="3">
        <v>2002</v>
      </c>
      <c r="C19" s="2" t="s">
        <v>29</v>
      </c>
      <c r="D19" s="2">
        <v>13</v>
      </c>
      <c r="E19" s="2"/>
      <c r="F19" s="2"/>
      <c r="G19" s="2"/>
      <c r="H19" s="2"/>
      <c r="I19" s="2"/>
      <c r="J19" s="2"/>
      <c r="K19" s="5">
        <f t="shared" si="0"/>
        <v>13</v>
      </c>
      <c r="L19" s="2">
        <v>15</v>
      </c>
    </row>
    <row r="20" spans="1:12" ht="33.75" customHeight="1" x14ac:dyDescent="0.25">
      <c r="A20" s="4" t="s">
        <v>56</v>
      </c>
      <c r="B20" s="3">
        <v>2003</v>
      </c>
      <c r="C20" s="2" t="s">
        <v>25</v>
      </c>
      <c r="D20" s="2">
        <v>7</v>
      </c>
      <c r="E20" s="2"/>
      <c r="F20" s="2"/>
      <c r="G20" s="2"/>
      <c r="H20" s="2"/>
      <c r="I20" s="2"/>
      <c r="J20" s="2"/>
      <c r="K20" s="5">
        <f t="shared" si="0"/>
        <v>7</v>
      </c>
      <c r="L20" s="2">
        <v>17</v>
      </c>
    </row>
    <row r="21" spans="1:12" ht="31.5" x14ac:dyDescent="0.25">
      <c r="A21" s="4" t="s">
        <v>57</v>
      </c>
      <c r="B21" s="3">
        <v>2002</v>
      </c>
      <c r="C21" s="2" t="s">
        <v>29</v>
      </c>
      <c r="D21" s="2">
        <v>4</v>
      </c>
      <c r="E21" s="2"/>
      <c r="F21" s="2"/>
      <c r="G21" s="2"/>
      <c r="H21" s="2"/>
      <c r="I21" s="2"/>
      <c r="J21" s="2"/>
      <c r="K21" s="5">
        <f t="shared" si="0"/>
        <v>4</v>
      </c>
      <c r="L21" s="2">
        <v>18</v>
      </c>
    </row>
    <row r="22" spans="1:12" ht="24" customHeight="1" x14ac:dyDescent="0.25"/>
  </sheetData>
  <sortState ref="A4:K21">
    <sortCondition descending="1" ref="K4:K21"/>
  </sortState>
  <mergeCells count="1">
    <mergeCell ref="A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sqref="A1:E12"/>
    </sheetView>
  </sheetViews>
  <sheetFormatPr defaultRowHeight="15" x14ac:dyDescent="0.25"/>
  <cols>
    <col min="1" max="1" width="14.140625" customWidth="1"/>
    <col min="2" max="2" width="18.5703125" customWidth="1"/>
    <col min="3" max="3" width="13.28515625" customWidth="1"/>
    <col min="4" max="4" width="9.28515625" customWidth="1"/>
    <col min="5" max="5" width="10.140625" customWidth="1"/>
  </cols>
  <sheetData>
    <row r="1" spans="1:9" ht="15.75" x14ac:dyDescent="0.25">
      <c r="A1" s="33" t="s">
        <v>108</v>
      </c>
      <c r="B1" s="33"/>
      <c r="C1" s="33"/>
      <c r="D1" s="33"/>
      <c r="E1" s="33"/>
      <c r="F1" s="6"/>
      <c r="G1" s="6"/>
      <c r="H1" s="6"/>
      <c r="I1" s="6"/>
    </row>
    <row r="3" spans="1:9" ht="46.5" customHeight="1" x14ac:dyDescent="0.25">
      <c r="A3" s="2" t="s">
        <v>7</v>
      </c>
      <c r="B3" s="17" t="s">
        <v>129</v>
      </c>
      <c r="C3" s="18" t="s">
        <v>128</v>
      </c>
      <c r="D3" s="18" t="s">
        <v>39</v>
      </c>
      <c r="E3" s="3" t="s">
        <v>107</v>
      </c>
      <c r="F3" s="16"/>
    </row>
    <row r="4" spans="1:9" ht="24.75" customHeight="1" x14ac:dyDescent="0.25">
      <c r="A4" s="2" t="s">
        <v>27</v>
      </c>
      <c r="B4" s="2">
        <v>926</v>
      </c>
      <c r="C4" s="2">
        <v>262</v>
      </c>
      <c r="D4" s="2">
        <f>SUM(B4:C4)</f>
        <v>1188</v>
      </c>
      <c r="E4" s="2">
        <v>1</v>
      </c>
    </row>
    <row r="5" spans="1:9" ht="23.25" customHeight="1" x14ac:dyDescent="0.25">
      <c r="A5" s="2" t="s">
        <v>24</v>
      </c>
      <c r="B5" s="2">
        <v>802</v>
      </c>
      <c r="C5" s="2">
        <v>368</v>
      </c>
      <c r="D5" s="2">
        <f t="shared" ref="D5:D12" si="0">SUM(B5:C5)</f>
        <v>1170</v>
      </c>
      <c r="E5" s="2">
        <v>2</v>
      </c>
    </row>
    <row r="6" spans="1:9" ht="22.5" customHeight="1" x14ac:dyDescent="0.25">
      <c r="A6" s="2" t="s">
        <v>6</v>
      </c>
      <c r="B6" s="2">
        <v>386</v>
      </c>
      <c r="C6" s="2">
        <v>202</v>
      </c>
      <c r="D6" s="2">
        <f t="shared" si="0"/>
        <v>588</v>
      </c>
      <c r="E6" s="2">
        <v>3</v>
      </c>
    </row>
    <row r="7" spans="1:9" ht="22.5" customHeight="1" x14ac:dyDescent="0.25">
      <c r="A7" s="2" t="s">
        <v>23</v>
      </c>
      <c r="B7" s="2">
        <v>367</v>
      </c>
      <c r="C7" s="2">
        <v>188</v>
      </c>
      <c r="D7" s="2">
        <f t="shared" si="0"/>
        <v>555</v>
      </c>
      <c r="E7" s="2">
        <v>4</v>
      </c>
    </row>
    <row r="8" spans="1:9" ht="25.5" customHeight="1" x14ac:dyDescent="0.25">
      <c r="A8" s="2" t="s">
        <v>26</v>
      </c>
      <c r="B8" s="2">
        <v>263</v>
      </c>
      <c r="C8" s="2">
        <v>110</v>
      </c>
      <c r="D8" s="2">
        <f t="shared" si="0"/>
        <v>373</v>
      </c>
      <c r="E8" s="2">
        <v>5</v>
      </c>
    </row>
    <row r="9" spans="1:9" ht="24" customHeight="1" x14ac:dyDescent="0.25">
      <c r="A9" s="2" t="s">
        <v>25</v>
      </c>
      <c r="B9" s="2">
        <v>149</v>
      </c>
      <c r="C9" s="2">
        <v>162</v>
      </c>
      <c r="D9" s="2">
        <f t="shared" si="0"/>
        <v>311</v>
      </c>
      <c r="E9" s="2">
        <v>6</v>
      </c>
    </row>
    <row r="10" spans="1:9" ht="26.25" customHeight="1" x14ac:dyDescent="0.25">
      <c r="A10" s="2" t="s">
        <v>29</v>
      </c>
      <c r="B10" s="2">
        <v>136</v>
      </c>
      <c r="C10" s="2">
        <v>84</v>
      </c>
      <c r="D10" s="2">
        <f t="shared" si="0"/>
        <v>220</v>
      </c>
      <c r="E10" s="2">
        <v>7</v>
      </c>
    </row>
    <row r="11" spans="1:9" ht="26.25" customHeight="1" x14ac:dyDescent="0.25">
      <c r="A11" s="2" t="s">
        <v>93</v>
      </c>
      <c r="B11" s="2">
        <v>0</v>
      </c>
      <c r="C11" s="2">
        <v>14</v>
      </c>
      <c r="D11" s="2">
        <f t="shared" si="0"/>
        <v>14</v>
      </c>
      <c r="E11" s="2">
        <v>9</v>
      </c>
    </row>
    <row r="12" spans="1:9" ht="27" customHeight="1" x14ac:dyDescent="0.25">
      <c r="A12" s="2" t="s">
        <v>81</v>
      </c>
      <c r="B12" s="2">
        <v>0</v>
      </c>
      <c r="C12" s="2">
        <v>8</v>
      </c>
      <c r="D12" s="2">
        <f t="shared" si="0"/>
        <v>8</v>
      </c>
      <c r="E12" s="2">
        <v>9</v>
      </c>
    </row>
  </sheetData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7" workbookViewId="0">
      <selection activeCell="A5" sqref="A5:XFD5"/>
    </sheetView>
  </sheetViews>
  <sheetFormatPr defaultRowHeight="15" x14ac:dyDescent="0.25"/>
  <cols>
    <col min="1" max="1" width="11.7109375" customWidth="1"/>
    <col min="3" max="3" width="12.85546875" customWidth="1"/>
  </cols>
  <sheetData>
    <row r="1" spans="1:11" ht="15.75" x14ac:dyDescent="0.25">
      <c r="A1" s="32" t="s">
        <v>126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3" spans="1:11" ht="31.5" x14ac:dyDescent="0.25">
      <c r="A3" s="7" t="s">
        <v>0</v>
      </c>
      <c r="B3" s="3" t="s">
        <v>7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9</v>
      </c>
      <c r="H3" s="3" t="s">
        <v>8</v>
      </c>
      <c r="I3" s="2" t="s">
        <v>41</v>
      </c>
      <c r="J3" s="3" t="s">
        <v>39</v>
      </c>
      <c r="K3" s="2" t="s">
        <v>40</v>
      </c>
    </row>
    <row r="4" spans="1:11" ht="31.5" x14ac:dyDescent="0.25">
      <c r="A4" s="4" t="s">
        <v>131</v>
      </c>
      <c r="B4" s="2" t="s">
        <v>27</v>
      </c>
      <c r="C4" s="2">
        <v>85</v>
      </c>
      <c r="D4" s="2">
        <v>30</v>
      </c>
      <c r="E4" s="2"/>
      <c r="F4" s="2">
        <v>30</v>
      </c>
      <c r="G4" s="2">
        <v>30</v>
      </c>
      <c r="H4" s="2">
        <v>30</v>
      </c>
      <c r="I4" s="2">
        <v>18</v>
      </c>
      <c r="J4" s="5">
        <f t="shared" ref="J4:J25" si="0">SUM(C4:I4)</f>
        <v>223</v>
      </c>
      <c r="K4" s="2">
        <v>1</v>
      </c>
    </row>
    <row r="5" spans="1:11" ht="31.5" x14ac:dyDescent="0.25">
      <c r="A5" s="4" t="s">
        <v>130</v>
      </c>
      <c r="B5" s="2" t="s">
        <v>93</v>
      </c>
      <c r="C5" s="2">
        <v>100</v>
      </c>
      <c r="D5" s="2">
        <v>25</v>
      </c>
      <c r="E5" s="2">
        <v>20</v>
      </c>
      <c r="F5" s="2">
        <v>20</v>
      </c>
      <c r="G5" s="2"/>
      <c r="H5" s="2">
        <v>10</v>
      </c>
      <c r="I5" s="2">
        <v>25</v>
      </c>
      <c r="J5" s="5">
        <f t="shared" si="0"/>
        <v>200</v>
      </c>
      <c r="K5" s="2">
        <v>2</v>
      </c>
    </row>
    <row r="6" spans="1:11" ht="31.5" x14ac:dyDescent="0.25">
      <c r="A6" s="4" t="s">
        <v>132</v>
      </c>
      <c r="B6" s="2" t="s">
        <v>27</v>
      </c>
      <c r="C6" s="2">
        <v>75</v>
      </c>
      <c r="D6" s="2">
        <v>10</v>
      </c>
      <c r="E6" s="2">
        <v>30</v>
      </c>
      <c r="F6" s="2">
        <v>18</v>
      </c>
      <c r="G6" s="2"/>
      <c r="H6" s="2">
        <v>12</v>
      </c>
      <c r="I6" s="2">
        <v>14</v>
      </c>
      <c r="J6" s="5">
        <f t="shared" si="0"/>
        <v>159</v>
      </c>
      <c r="K6" s="2">
        <v>3</v>
      </c>
    </row>
    <row r="7" spans="1:11" ht="31.5" x14ac:dyDescent="0.25">
      <c r="A7" s="4" t="s">
        <v>133</v>
      </c>
      <c r="B7" s="2" t="s">
        <v>24</v>
      </c>
      <c r="C7" s="2">
        <v>67</v>
      </c>
      <c r="D7" s="2"/>
      <c r="E7" s="2">
        <v>10</v>
      </c>
      <c r="F7" s="2">
        <v>16</v>
      </c>
      <c r="G7" s="2">
        <v>16</v>
      </c>
      <c r="H7" s="2"/>
      <c r="I7" s="2">
        <v>20</v>
      </c>
      <c r="J7" s="5">
        <f t="shared" si="0"/>
        <v>129</v>
      </c>
      <c r="K7" s="2">
        <v>4</v>
      </c>
    </row>
    <row r="8" spans="1:11" ht="31.5" x14ac:dyDescent="0.25">
      <c r="A8" s="4" t="s">
        <v>134</v>
      </c>
      <c r="B8" s="2" t="s">
        <v>24</v>
      </c>
      <c r="C8" s="2">
        <v>59</v>
      </c>
      <c r="D8" s="2">
        <v>14</v>
      </c>
      <c r="E8" s="2">
        <v>14</v>
      </c>
      <c r="F8" s="2">
        <v>12</v>
      </c>
      <c r="G8" s="2"/>
      <c r="H8" s="2">
        <v>25</v>
      </c>
      <c r="I8" s="2"/>
      <c r="J8" s="5">
        <f t="shared" si="0"/>
        <v>124</v>
      </c>
      <c r="K8" s="2">
        <v>5</v>
      </c>
    </row>
    <row r="9" spans="1:11" ht="31.5" x14ac:dyDescent="0.25">
      <c r="A9" s="4" t="s">
        <v>135</v>
      </c>
      <c r="B9" s="2" t="s">
        <v>24</v>
      </c>
      <c r="C9" s="2">
        <v>51</v>
      </c>
      <c r="D9" s="2"/>
      <c r="E9" s="2"/>
      <c r="F9" s="2"/>
      <c r="G9" s="2">
        <v>14</v>
      </c>
      <c r="H9" s="2">
        <v>18</v>
      </c>
      <c r="I9" s="2">
        <v>16</v>
      </c>
      <c r="J9" s="5">
        <f t="shared" si="0"/>
        <v>99</v>
      </c>
      <c r="K9" s="2">
        <v>6</v>
      </c>
    </row>
    <row r="10" spans="1:11" ht="31.5" x14ac:dyDescent="0.25">
      <c r="A10" s="4" t="s">
        <v>137</v>
      </c>
      <c r="B10" s="2" t="s">
        <v>23</v>
      </c>
      <c r="C10" s="2">
        <v>33</v>
      </c>
      <c r="D10" s="2">
        <v>12</v>
      </c>
      <c r="E10" s="2"/>
      <c r="F10" s="2"/>
      <c r="G10" s="2"/>
      <c r="H10" s="2">
        <v>20</v>
      </c>
      <c r="I10" s="2">
        <v>30</v>
      </c>
      <c r="J10" s="5">
        <f t="shared" si="0"/>
        <v>95</v>
      </c>
      <c r="K10" s="2">
        <v>7</v>
      </c>
    </row>
    <row r="11" spans="1:11" ht="31.5" x14ac:dyDescent="0.25">
      <c r="A11" s="4" t="s">
        <v>147</v>
      </c>
      <c r="B11" s="2" t="s">
        <v>23</v>
      </c>
      <c r="C11" s="2">
        <v>45</v>
      </c>
      <c r="D11" s="2"/>
      <c r="E11" s="2">
        <v>25</v>
      </c>
      <c r="F11" s="2"/>
      <c r="G11" s="2"/>
      <c r="H11" s="2"/>
      <c r="I11" s="2">
        <v>12</v>
      </c>
      <c r="J11" s="5">
        <f t="shared" si="0"/>
        <v>82</v>
      </c>
      <c r="K11" s="2">
        <v>8</v>
      </c>
    </row>
    <row r="12" spans="1:11" ht="31.5" x14ac:dyDescent="0.25">
      <c r="A12" s="4" t="s">
        <v>138</v>
      </c>
      <c r="B12" s="2" t="s">
        <v>27</v>
      </c>
      <c r="C12" s="2">
        <v>29</v>
      </c>
      <c r="D12" s="2">
        <v>20</v>
      </c>
      <c r="E12" s="2"/>
      <c r="F12" s="2">
        <v>25</v>
      </c>
      <c r="G12" s="2"/>
      <c r="H12" s="2"/>
      <c r="I12" s="2"/>
      <c r="J12" s="5">
        <f t="shared" si="0"/>
        <v>74</v>
      </c>
      <c r="K12" s="2">
        <v>9</v>
      </c>
    </row>
    <row r="13" spans="1:11" ht="31.5" x14ac:dyDescent="0.25">
      <c r="A13" s="4" t="s">
        <v>136</v>
      </c>
      <c r="B13" s="2" t="s">
        <v>23</v>
      </c>
      <c r="C13" s="2">
        <v>39</v>
      </c>
      <c r="D13" s="2"/>
      <c r="E13" s="2">
        <v>12</v>
      </c>
      <c r="F13" s="2">
        <v>14</v>
      </c>
      <c r="G13" s="2"/>
      <c r="H13" s="2"/>
      <c r="I13" s="2"/>
      <c r="J13" s="5">
        <f t="shared" si="0"/>
        <v>65</v>
      </c>
      <c r="K13" s="2">
        <v>10</v>
      </c>
    </row>
    <row r="14" spans="1:11" ht="31.5" x14ac:dyDescent="0.25">
      <c r="A14" s="4" t="s">
        <v>139</v>
      </c>
      <c r="B14" s="2" t="s">
        <v>25</v>
      </c>
      <c r="C14" s="2">
        <v>25</v>
      </c>
      <c r="D14" s="2"/>
      <c r="E14" s="2">
        <v>18</v>
      </c>
      <c r="F14" s="2"/>
      <c r="G14" s="2">
        <v>18</v>
      </c>
      <c r="H14" s="2"/>
      <c r="I14" s="2"/>
      <c r="J14" s="5">
        <f t="shared" si="0"/>
        <v>61</v>
      </c>
      <c r="K14" s="2">
        <v>11</v>
      </c>
    </row>
    <row r="15" spans="1:11" ht="31.5" x14ac:dyDescent="0.25">
      <c r="A15" s="4" t="s">
        <v>145</v>
      </c>
      <c r="B15" s="2" t="s">
        <v>27</v>
      </c>
      <c r="C15" s="2">
        <v>7</v>
      </c>
      <c r="D15" s="2">
        <v>18</v>
      </c>
      <c r="E15" s="2"/>
      <c r="F15" s="2"/>
      <c r="G15" s="2">
        <v>10</v>
      </c>
      <c r="H15" s="2">
        <v>14</v>
      </c>
      <c r="I15" s="2"/>
      <c r="J15" s="5">
        <f t="shared" si="0"/>
        <v>49</v>
      </c>
      <c r="K15" s="2">
        <v>12</v>
      </c>
    </row>
    <row r="16" spans="1:11" ht="31.5" x14ac:dyDescent="0.25">
      <c r="A16" s="4" t="s">
        <v>149</v>
      </c>
      <c r="B16" s="2" t="s">
        <v>27</v>
      </c>
      <c r="C16" s="2"/>
      <c r="D16" s="2"/>
      <c r="E16" s="2"/>
      <c r="F16" s="2"/>
      <c r="G16" s="2">
        <v>25</v>
      </c>
      <c r="H16" s="2"/>
      <c r="I16" s="2">
        <v>10</v>
      </c>
      <c r="J16" s="5">
        <f t="shared" si="0"/>
        <v>35</v>
      </c>
      <c r="K16" s="2">
        <v>13</v>
      </c>
    </row>
    <row r="17" spans="1:11" ht="31.5" x14ac:dyDescent="0.25">
      <c r="A17" s="4" t="s">
        <v>143</v>
      </c>
      <c r="B17" s="2" t="s">
        <v>23</v>
      </c>
      <c r="C17" s="2">
        <v>13</v>
      </c>
      <c r="D17" s="2"/>
      <c r="E17" s="2"/>
      <c r="F17" s="2"/>
      <c r="G17" s="2"/>
      <c r="H17" s="2">
        <v>16</v>
      </c>
      <c r="I17" s="2"/>
      <c r="J17" s="5">
        <f t="shared" si="0"/>
        <v>29</v>
      </c>
      <c r="K17" s="2">
        <v>14</v>
      </c>
    </row>
    <row r="18" spans="1:11" ht="31.5" x14ac:dyDescent="0.25">
      <c r="A18" s="4" t="s">
        <v>148</v>
      </c>
      <c r="B18" s="2" t="s">
        <v>6</v>
      </c>
      <c r="C18" s="2"/>
      <c r="D18" s="2"/>
      <c r="E18" s="2">
        <v>16</v>
      </c>
      <c r="F18" s="2"/>
      <c r="G18" s="2">
        <v>12</v>
      </c>
      <c r="H18" s="2"/>
      <c r="I18" s="2"/>
      <c r="J18" s="5">
        <f t="shared" si="0"/>
        <v>28</v>
      </c>
      <c r="K18" s="2">
        <v>15</v>
      </c>
    </row>
    <row r="19" spans="1:11" ht="31.5" x14ac:dyDescent="0.25">
      <c r="A19" s="4" t="s">
        <v>144</v>
      </c>
      <c r="B19" s="2" t="s">
        <v>27</v>
      </c>
      <c r="C19" s="2">
        <v>10</v>
      </c>
      <c r="D19" s="2">
        <v>16</v>
      </c>
      <c r="E19" s="2"/>
      <c r="F19" s="2"/>
      <c r="G19" s="2"/>
      <c r="H19" s="2"/>
      <c r="I19" s="2"/>
      <c r="J19" s="5">
        <f t="shared" si="0"/>
        <v>26</v>
      </c>
      <c r="K19" s="2">
        <v>16</v>
      </c>
    </row>
    <row r="20" spans="1:11" ht="31.5" x14ac:dyDescent="0.25">
      <c r="A20" s="4" t="s">
        <v>140</v>
      </c>
      <c r="B20" s="2" t="s">
        <v>23</v>
      </c>
      <c r="C20" s="2">
        <v>22</v>
      </c>
      <c r="D20" s="2"/>
      <c r="E20" s="2"/>
      <c r="F20" s="2"/>
      <c r="G20" s="2"/>
      <c r="H20" s="2"/>
      <c r="I20" s="2"/>
      <c r="J20" s="5">
        <f t="shared" si="0"/>
        <v>22</v>
      </c>
      <c r="K20" s="2">
        <v>17</v>
      </c>
    </row>
    <row r="21" spans="1:11" ht="31.5" x14ac:dyDescent="0.25">
      <c r="A21" s="4" t="s">
        <v>150</v>
      </c>
      <c r="B21" s="3" t="s">
        <v>119</v>
      </c>
      <c r="C21" s="2"/>
      <c r="D21" s="2"/>
      <c r="E21" s="2"/>
      <c r="F21" s="2"/>
      <c r="G21" s="2">
        <v>20</v>
      </c>
      <c r="H21" s="2"/>
      <c r="I21" s="2"/>
      <c r="J21" s="5">
        <f t="shared" si="0"/>
        <v>20</v>
      </c>
      <c r="K21" s="2">
        <v>18</v>
      </c>
    </row>
    <row r="22" spans="1:11" ht="31.5" x14ac:dyDescent="0.25">
      <c r="A22" s="4" t="s">
        <v>141</v>
      </c>
      <c r="B22" s="2" t="s">
        <v>23</v>
      </c>
      <c r="C22" s="2">
        <v>19</v>
      </c>
      <c r="D22" s="2"/>
      <c r="E22" s="2"/>
      <c r="F22" s="2"/>
      <c r="G22" s="2"/>
      <c r="H22" s="2"/>
      <c r="I22" s="2"/>
      <c r="J22" s="5">
        <f t="shared" si="0"/>
        <v>19</v>
      </c>
      <c r="K22" s="2">
        <v>19</v>
      </c>
    </row>
    <row r="23" spans="1:11" ht="31.5" x14ac:dyDescent="0.25">
      <c r="A23" s="4" t="s">
        <v>142</v>
      </c>
      <c r="B23" s="2" t="s">
        <v>24</v>
      </c>
      <c r="C23" s="2">
        <v>16</v>
      </c>
      <c r="D23" s="2"/>
      <c r="E23" s="2"/>
      <c r="F23" s="2"/>
      <c r="G23" s="2"/>
      <c r="H23" s="2"/>
      <c r="I23" s="2"/>
      <c r="J23" s="5">
        <f t="shared" si="0"/>
        <v>16</v>
      </c>
      <c r="K23" s="2">
        <v>20</v>
      </c>
    </row>
    <row r="24" spans="1:11" ht="31.5" x14ac:dyDescent="0.25">
      <c r="A24" s="4" t="s">
        <v>151</v>
      </c>
      <c r="B24" s="2" t="s">
        <v>93</v>
      </c>
      <c r="C24" s="2"/>
      <c r="D24" s="2"/>
      <c r="E24" s="2"/>
      <c r="F24" s="2">
        <v>10</v>
      </c>
      <c r="G24" s="2"/>
      <c r="H24" s="2"/>
      <c r="I24" s="2"/>
      <c r="J24" s="5">
        <f t="shared" si="0"/>
        <v>10</v>
      </c>
      <c r="K24" s="2">
        <v>21</v>
      </c>
    </row>
    <row r="25" spans="1:11" ht="31.5" x14ac:dyDescent="0.25">
      <c r="A25" s="4" t="s">
        <v>146</v>
      </c>
      <c r="B25" s="2" t="s">
        <v>6</v>
      </c>
      <c r="C25" s="2">
        <v>4</v>
      </c>
      <c r="D25" s="2"/>
      <c r="E25" s="2"/>
      <c r="F25" s="2"/>
      <c r="G25" s="2"/>
      <c r="H25" s="2"/>
      <c r="I25" s="2"/>
      <c r="J25" s="5">
        <f t="shared" si="0"/>
        <v>4</v>
      </c>
      <c r="K25" s="2">
        <v>22</v>
      </c>
    </row>
  </sheetData>
  <sortState ref="A4:K25">
    <sortCondition descending="1" ref="J4:J25"/>
  </sortState>
  <mergeCells count="1">
    <mergeCell ref="A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workbookViewId="0">
      <selection activeCell="A2" sqref="A2:E13"/>
    </sheetView>
  </sheetViews>
  <sheetFormatPr defaultRowHeight="15" x14ac:dyDescent="0.25"/>
  <cols>
    <col min="1" max="1" width="14.28515625" customWidth="1"/>
    <col min="2" max="2" width="12.42578125" customWidth="1"/>
    <col min="3" max="3" width="11.85546875" customWidth="1"/>
    <col min="4" max="4" width="11.5703125" customWidth="1"/>
    <col min="5" max="5" width="11.42578125" customWidth="1"/>
  </cols>
  <sheetData>
    <row r="2" spans="1:5" ht="15.75" x14ac:dyDescent="0.25">
      <c r="A2" s="33" t="s">
        <v>154</v>
      </c>
      <c r="B2" s="33"/>
      <c r="C2" s="33"/>
      <c r="D2" s="33"/>
      <c r="E2" s="33"/>
    </row>
    <row r="4" spans="1:5" ht="61.5" customHeight="1" x14ac:dyDescent="0.25">
      <c r="A4" s="19" t="s">
        <v>7</v>
      </c>
      <c r="B4" s="17" t="s">
        <v>129</v>
      </c>
      <c r="C4" s="18" t="s">
        <v>128</v>
      </c>
      <c r="D4" s="18" t="s">
        <v>39</v>
      </c>
      <c r="E4" s="18" t="s">
        <v>107</v>
      </c>
    </row>
    <row r="5" spans="1:5" ht="15.75" x14ac:dyDescent="0.25">
      <c r="A5" s="19" t="s">
        <v>27</v>
      </c>
      <c r="B5" s="19">
        <v>566</v>
      </c>
      <c r="C5" s="2">
        <v>298</v>
      </c>
      <c r="D5" s="19">
        <f t="shared" ref="D5:D13" si="0">SUM(B5:C5)</f>
        <v>864</v>
      </c>
      <c r="E5" s="19">
        <v>1</v>
      </c>
    </row>
    <row r="6" spans="1:5" ht="15.75" x14ac:dyDescent="0.25">
      <c r="A6" s="2" t="s">
        <v>24</v>
      </c>
      <c r="B6" s="2">
        <v>368</v>
      </c>
      <c r="C6" s="2">
        <v>342</v>
      </c>
      <c r="D6" s="19">
        <f t="shared" si="0"/>
        <v>710</v>
      </c>
      <c r="E6" s="2">
        <v>2</v>
      </c>
    </row>
    <row r="7" spans="1:5" ht="15.75" x14ac:dyDescent="0.25">
      <c r="A7" s="2" t="s">
        <v>23</v>
      </c>
      <c r="B7" s="2">
        <v>312</v>
      </c>
      <c r="C7" s="2">
        <v>320</v>
      </c>
      <c r="D7" s="19">
        <f t="shared" si="0"/>
        <v>632</v>
      </c>
      <c r="E7" s="2">
        <v>3</v>
      </c>
    </row>
    <row r="8" spans="1:5" ht="15.75" x14ac:dyDescent="0.25">
      <c r="A8" s="2" t="s">
        <v>93</v>
      </c>
      <c r="B8" s="2">
        <v>210</v>
      </c>
      <c r="C8" s="2">
        <v>0</v>
      </c>
      <c r="D8" s="19">
        <f t="shared" si="0"/>
        <v>210</v>
      </c>
      <c r="E8" s="2">
        <v>4</v>
      </c>
    </row>
    <row r="9" spans="1:5" ht="15.75" x14ac:dyDescent="0.25">
      <c r="A9" s="2" t="s">
        <v>25</v>
      </c>
      <c r="B9" s="2">
        <v>61</v>
      </c>
      <c r="C9" s="2">
        <v>128</v>
      </c>
      <c r="D9" s="19">
        <f t="shared" si="0"/>
        <v>189</v>
      </c>
      <c r="E9" s="2">
        <v>5</v>
      </c>
    </row>
    <row r="10" spans="1:5" ht="15.75" x14ac:dyDescent="0.25">
      <c r="A10" s="2" t="s">
        <v>6</v>
      </c>
      <c r="B10" s="2">
        <v>32</v>
      </c>
      <c r="C10" s="2">
        <v>140</v>
      </c>
      <c r="D10" s="19">
        <f t="shared" si="0"/>
        <v>172</v>
      </c>
      <c r="E10" s="2">
        <v>6</v>
      </c>
    </row>
    <row r="11" spans="1:5" ht="15.75" x14ac:dyDescent="0.25">
      <c r="A11" s="2" t="s">
        <v>29</v>
      </c>
      <c r="B11" s="2">
        <v>20</v>
      </c>
      <c r="C11" s="2">
        <v>70</v>
      </c>
      <c r="D11" s="19">
        <f t="shared" si="0"/>
        <v>90</v>
      </c>
      <c r="E11" s="2">
        <v>7</v>
      </c>
    </row>
    <row r="12" spans="1:5" ht="15.75" x14ac:dyDescent="0.25">
      <c r="A12" s="2" t="s">
        <v>26</v>
      </c>
      <c r="B12" s="2">
        <v>0</v>
      </c>
      <c r="C12" s="2">
        <v>78</v>
      </c>
      <c r="D12" s="19">
        <f t="shared" si="0"/>
        <v>78</v>
      </c>
      <c r="E12" s="2">
        <v>8</v>
      </c>
    </row>
    <row r="13" spans="1:5" ht="15.75" x14ac:dyDescent="0.25">
      <c r="A13" s="2" t="s">
        <v>81</v>
      </c>
      <c r="B13" s="2">
        <v>0</v>
      </c>
      <c r="C13" s="2">
        <v>14</v>
      </c>
      <c r="D13" s="19">
        <f t="shared" si="0"/>
        <v>14</v>
      </c>
      <c r="E13" s="2">
        <v>9</v>
      </c>
    </row>
  </sheetData>
  <sortState ref="A5:E13">
    <sortCondition descending="1" ref="D5:D13"/>
  </sortState>
  <mergeCells count="1">
    <mergeCell ref="A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J5" sqref="J5:J13"/>
    </sheetView>
  </sheetViews>
  <sheetFormatPr defaultRowHeight="15" x14ac:dyDescent="0.25"/>
  <cols>
    <col min="1" max="1" width="15" customWidth="1"/>
    <col min="2" max="2" width="16.42578125" customWidth="1"/>
    <col min="3" max="3" width="11.85546875" customWidth="1"/>
    <col min="4" max="4" width="11.42578125" customWidth="1"/>
    <col min="5" max="5" width="14.42578125" customWidth="1"/>
    <col min="6" max="6" width="10.42578125" customWidth="1"/>
    <col min="7" max="7" width="9.85546875" customWidth="1"/>
    <col min="8" max="8" width="13.28515625" customWidth="1"/>
    <col min="9" max="9" width="13.7109375" customWidth="1"/>
    <col min="10" max="10" width="10.28515625" customWidth="1"/>
  </cols>
  <sheetData>
    <row r="1" spans="1:10" x14ac:dyDescent="0.25">
      <c r="C1" s="35"/>
      <c r="D1" s="35"/>
      <c r="E1" s="35"/>
      <c r="F1" s="35"/>
      <c r="G1" s="35"/>
      <c r="H1" s="35"/>
    </row>
    <row r="2" spans="1:10" ht="15.75" customHeight="1" x14ac:dyDescent="0.25">
      <c r="A2" s="36" t="s">
        <v>190</v>
      </c>
      <c r="B2" s="36"/>
      <c r="C2" s="36"/>
      <c r="D2" s="36"/>
      <c r="E2" s="36"/>
      <c r="F2" s="36"/>
      <c r="G2" s="36"/>
      <c r="H2" s="36"/>
      <c r="I2" s="36"/>
    </row>
    <row r="4" spans="1:10" ht="64.5" customHeight="1" x14ac:dyDescent="0.25">
      <c r="A4" s="2" t="s">
        <v>7</v>
      </c>
      <c r="B4" s="18" t="s">
        <v>153</v>
      </c>
      <c r="C4" s="18" t="s">
        <v>118</v>
      </c>
      <c r="D4" s="18" t="s">
        <v>117</v>
      </c>
      <c r="E4" s="18" t="s">
        <v>152</v>
      </c>
      <c r="F4" s="18" t="s">
        <v>39</v>
      </c>
      <c r="G4" s="18" t="s">
        <v>107</v>
      </c>
      <c r="H4" s="22" t="s">
        <v>120</v>
      </c>
      <c r="I4" s="3" t="s">
        <v>122</v>
      </c>
      <c r="J4" s="26" t="s">
        <v>121</v>
      </c>
    </row>
    <row r="5" spans="1:10" ht="15.75" x14ac:dyDescent="0.25">
      <c r="A5" s="2" t="s">
        <v>27</v>
      </c>
      <c r="B5" s="2">
        <v>926</v>
      </c>
      <c r="C5" s="2">
        <v>262</v>
      </c>
      <c r="D5" s="2">
        <v>298</v>
      </c>
      <c r="E5" s="2">
        <v>566</v>
      </c>
      <c r="F5" s="2">
        <f t="shared" ref="F5:F13" si="0">SUM(B5:E5)</f>
        <v>2052</v>
      </c>
      <c r="G5" s="2">
        <v>1</v>
      </c>
      <c r="H5" s="23">
        <v>9</v>
      </c>
      <c r="I5" s="2"/>
      <c r="J5" s="27">
        <v>9</v>
      </c>
    </row>
    <row r="6" spans="1:10" ht="15.75" x14ac:dyDescent="0.25">
      <c r="A6" s="2" t="s">
        <v>24</v>
      </c>
      <c r="B6" s="2">
        <v>802</v>
      </c>
      <c r="C6" s="2">
        <v>368</v>
      </c>
      <c r="D6" s="2">
        <v>342</v>
      </c>
      <c r="E6" s="2">
        <v>368</v>
      </c>
      <c r="F6" s="2">
        <f t="shared" si="0"/>
        <v>1880</v>
      </c>
      <c r="G6" s="2">
        <v>2</v>
      </c>
      <c r="H6" s="23">
        <v>8</v>
      </c>
      <c r="I6" s="2"/>
      <c r="J6" s="27">
        <v>8</v>
      </c>
    </row>
    <row r="7" spans="1:10" ht="15.75" x14ac:dyDescent="0.25">
      <c r="A7" s="2" t="s">
        <v>23</v>
      </c>
      <c r="B7" s="2">
        <v>367</v>
      </c>
      <c r="C7" s="2">
        <v>188</v>
      </c>
      <c r="D7" s="2">
        <v>320</v>
      </c>
      <c r="E7" s="2">
        <v>312</v>
      </c>
      <c r="F7" s="2">
        <f t="shared" si="0"/>
        <v>1187</v>
      </c>
      <c r="G7" s="2">
        <v>3</v>
      </c>
      <c r="H7" s="23">
        <v>7</v>
      </c>
      <c r="I7" s="2"/>
      <c r="J7" s="27">
        <v>7</v>
      </c>
    </row>
    <row r="8" spans="1:10" ht="15.75" x14ac:dyDescent="0.25">
      <c r="A8" s="2" t="s">
        <v>6</v>
      </c>
      <c r="B8" s="2">
        <v>386</v>
      </c>
      <c r="C8" s="2">
        <v>202</v>
      </c>
      <c r="D8" s="2">
        <v>140</v>
      </c>
      <c r="E8" s="2">
        <v>32</v>
      </c>
      <c r="F8" s="2">
        <f t="shared" si="0"/>
        <v>760</v>
      </c>
      <c r="G8" s="2">
        <v>4</v>
      </c>
      <c r="H8" s="23">
        <v>6</v>
      </c>
      <c r="I8" s="2">
        <v>1</v>
      </c>
      <c r="J8" s="27">
        <v>7</v>
      </c>
    </row>
    <row r="9" spans="1:10" ht="15.75" x14ac:dyDescent="0.25">
      <c r="A9" s="2" t="s">
        <v>25</v>
      </c>
      <c r="B9" s="2">
        <v>149</v>
      </c>
      <c r="C9" s="2">
        <v>162</v>
      </c>
      <c r="D9" s="2">
        <v>128</v>
      </c>
      <c r="E9" s="2">
        <v>61</v>
      </c>
      <c r="F9" s="2">
        <f t="shared" si="0"/>
        <v>500</v>
      </c>
      <c r="G9" s="2">
        <v>5</v>
      </c>
      <c r="H9" s="23">
        <v>5</v>
      </c>
      <c r="I9" s="2"/>
      <c r="J9" s="27">
        <v>5</v>
      </c>
    </row>
    <row r="10" spans="1:10" ht="15.75" x14ac:dyDescent="0.25">
      <c r="A10" s="2" t="s">
        <v>26</v>
      </c>
      <c r="B10" s="2">
        <v>263</v>
      </c>
      <c r="C10" s="2">
        <v>110</v>
      </c>
      <c r="D10" s="2">
        <v>78</v>
      </c>
      <c r="E10" s="2">
        <v>0</v>
      </c>
      <c r="F10" s="2">
        <f t="shared" si="0"/>
        <v>451</v>
      </c>
      <c r="G10" s="2">
        <v>6</v>
      </c>
      <c r="H10" s="23">
        <v>4</v>
      </c>
      <c r="I10" s="2">
        <v>1</v>
      </c>
      <c r="J10" s="27">
        <v>5</v>
      </c>
    </row>
    <row r="11" spans="1:10" ht="15.75" x14ac:dyDescent="0.25">
      <c r="A11" s="2" t="s">
        <v>119</v>
      </c>
      <c r="B11" s="2">
        <v>136</v>
      </c>
      <c r="C11" s="2">
        <v>84</v>
      </c>
      <c r="D11" s="2">
        <v>70</v>
      </c>
      <c r="E11" s="2">
        <v>20</v>
      </c>
      <c r="F11" s="2">
        <f t="shared" si="0"/>
        <v>310</v>
      </c>
      <c r="G11" s="2">
        <v>7</v>
      </c>
      <c r="H11" s="23">
        <v>3</v>
      </c>
      <c r="I11" s="2"/>
      <c r="J11" s="27">
        <v>3</v>
      </c>
    </row>
    <row r="12" spans="1:10" ht="15.75" x14ac:dyDescent="0.25">
      <c r="A12" s="2" t="s">
        <v>93</v>
      </c>
      <c r="B12" s="2">
        <v>0</v>
      </c>
      <c r="C12" s="2">
        <v>14</v>
      </c>
      <c r="D12" s="2">
        <v>0</v>
      </c>
      <c r="E12" s="2">
        <v>210</v>
      </c>
      <c r="F12" s="2">
        <f t="shared" si="0"/>
        <v>224</v>
      </c>
      <c r="G12" s="2">
        <v>8</v>
      </c>
      <c r="H12" s="23">
        <v>2</v>
      </c>
      <c r="I12" s="2">
        <v>1</v>
      </c>
      <c r="J12" s="27">
        <v>3</v>
      </c>
    </row>
    <row r="13" spans="1:10" ht="15.75" x14ac:dyDescent="0.25">
      <c r="A13" s="2" t="s">
        <v>81</v>
      </c>
      <c r="B13" s="2">
        <v>0</v>
      </c>
      <c r="C13" s="2">
        <v>8</v>
      </c>
      <c r="D13" s="2">
        <v>14</v>
      </c>
      <c r="E13" s="2">
        <v>0</v>
      </c>
      <c r="F13" s="2">
        <f t="shared" si="0"/>
        <v>22</v>
      </c>
      <c r="G13" s="2">
        <v>9</v>
      </c>
      <c r="H13" s="23">
        <v>1</v>
      </c>
      <c r="I13" s="2"/>
      <c r="J13" s="27">
        <v>1</v>
      </c>
    </row>
    <row r="14" spans="1:10" ht="15.75" x14ac:dyDescent="0.25">
      <c r="A14" s="23" t="s">
        <v>124</v>
      </c>
      <c r="B14" s="24"/>
      <c r="C14" s="24"/>
      <c r="D14" s="24"/>
      <c r="E14" s="24"/>
      <c r="F14" s="24"/>
      <c r="G14" s="24"/>
      <c r="H14" s="23">
        <v>45</v>
      </c>
      <c r="I14" s="23">
        <v>3</v>
      </c>
      <c r="J14" s="27">
        <v>48</v>
      </c>
    </row>
    <row r="15" spans="1:10" x14ac:dyDescent="0.25">
      <c r="J15" s="28"/>
    </row>
    <row r="16" spans="1:10" ht="37.5" customHeight="1" x14ac:dyDescent="0.25">
      <c r="A16" s="34" t="s">
        <v>123</v>
      </c>
      <c r="B16" s="34"/>
      <c r="C16" s="34"/>
      <c r="D16" s="34"/>
      <c r="E16" s="34"/>
      <c r="F16" s="34"/>
      <c r="G16" s="34"/>
      <c r="H16" s="34"/>
      <c r="I16" s="34"/>
      <c r="J16" s="34"/>
    </row>
  </sheetData>
  <sortState ref="A3:G11">
    <sortCondition descending="1" ref="F3:F11"/>
  </sortState>
  <mergeCells count="3">
    <mergeCell ref="A16:J16"/>
    <mergeCell ref="C1:H1"/>
    <mergeCell ref="A2:I2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A11" sqref="A11"/>
    </sheetView>
  </sheetViews>
  <sheetFormatPr defaultRowHeight="15" x14ac:dyDescent="0.25"/>
  <cols>
    <col min="1" max="1" width="15.7109375" customWidth="1"/>
    <col min="2" max="2" width="9.5703125" customWidth="1"/>
    <col min="3" max="3" width="13" customWidth="1"/>
    <col min="4" max="4" width="13.140625" customWidth="1"/>
    <col min="5" max="5" width="10.85546875" customWidth="1"/>
    <col min="10" max="10" width="12.140625" customWidth="1"/>
  </cols>
  <sheetData>
    <row r="1" spans="1:10" ht="15.75" x14ac:dyDescent="0.25">
      <c r="A1" s="31" t="s">
        <v>155</v>
      </c>
      <c r="B1" s="31"/>
      <c r="C1" s="31"/>
      <c r="D1" s="31"/>
      <c r="E1" s="31"/>
      <c r="F1" s="31"/>
      <c r="G1" s="31"/>
      <c r="H1" s="31"/>
      <c r="I1" s="31"/>
      <c r="J1" s="31"/>
    </row>
    <row r="3" spans="1:10" ht="30.75" customHeight="1" x14ac:dyDescent="0.25">
      <c r="A3" s="2" t="s">
        <v>0</v>
      </c>
      <c r="B3" s="3" t="s">
        <v>111</v>
      </c>
      <c r="C3" s="3" t="s">
        <v>7</v>
      </c>
      <c r="D3" s="2" t="s">
        <v>1</v>
      </c>
      <c r="E3" s="2" t="s">
        <v>60</v>
      </c>
      <c r="F3" s="2" t="s">
        <v>61</v>
      </c>
      <c r="G3" s="2" t="s">
        <v>62</v>
      </c>
      <c r="H3" s="2" t="s">
        <v>63</v>
      </c>
      <c r="I3" s="3" t="s">
        <v>39</v>
      </c>
      <c r="J3" s="3" t="s">
        <v>64</v>
      </c>
    </row>
    <row r="4" spans="1:10" ht="31.5" x14ac:dyDescent="0.25">
      <c r="A4" s="4" t="s">
        <v>66</v>
      </c>
      <c r="B4" s="3">
        <v>2006</v>
      </c>
      <c r="C4" s="2" t="s">
        <v>26</v>
      </c>
      <c r="D4" s="2">
        <v>100</v>
      </c>
      <c r="E4" s="2">
        <v>16</v>
      </c>
      <c r="F4" s="2">
        <v>12</v>
      </c>
      <c r="G4" s="2">
        <v>10</v>
      </c>
      <c r="H4" s="2">
        <v>16</v>
      </c>
      <c r="I4" s="5">
        <f t="shared" ref="I4:I23" si="0">SUM(D4:H4)</f>
        <v>154</v>
      </c>
      <c r="J4" s="2">
        <v>1</v>
      </c>
    </row>
    <row r="5" spans="1:10" ht="31.5" x14ac:dyDescent="0.25">
      <c r="A5" s="4" t="s">
        <v>65</v>
      </c>
      <c r="B5" s="3">
        <v>2006</v>
      </c>
      <c r="C5" s="2" t="s">
        <v>26</v>
      </c>
      <c r="D5" s="2">
        <v>85</v>
      </c>
      <c r="E5" s="2">
        <v>10</v>
      </c>
      <c r="F5" s="2"/>
      <c r="G5" s="2">
        <v>25</v>
      </c>
      <c r="H5" s="2">
        <v>30</v>
      </c>
      <c r="I5" s="5">
        <f t="shared" si="0"/>
        <v>150</v>
      </c>
      <c r="J5" s="2">
        <v>2</v>
      </c>
    </row>
    <row r="6" spans="1:10" ht="31.5" x14ac:dyDescent="0.25">
      <c r="A6" s="4" t="s">
        <v>68</v>
      </c>
      <c r="B6" s="3">
        <v>2006</v>
      </c>
      <c r="C6" s="2" t="s">
        <v>27</v>
      </c>
      <c r="D6" s="2">
        <v>67</v>
      </c>
      <c r="E6" s="2">
        <v>30</v>
      </c>
      <c r="F6" s="2"/>
      <c r="G6" s="2"/>
      <c r="H6" s="2">
        <v>20</v>
      </c>
      <c r="I6" s="5">
        <f t="shared" si="0"/>
        <v>117</v>
      </c>
      <c r="J6" s="2">
        <v>3</v>
      </c>
    </row>
    <row r="7" spans="1:10" ht="31.5" x14ac:dyDescent="0.25">
      <c r="A7" s="4" t="s">
        <v>70</v>
      </c>
      <c r="B7" s="3">
        <v>2006</v>
      </c>
      <c r="C7" s="2" t="s">
        <v>23</v>
      </c>
      <c r="D7" s="2">
        <v>51</v>
      </c>
      <c r="E7" s="2">
        <v>20</v>
      </c>
      <c r="F7" s="2">
        <v>10</v>
      </c>
      <c r="G7" s="2"/>
      <c r="H7" s="2">
        <v>25</v>
      </c>
      <c r="I7" s="5">
        <f t="shared" si="0"/>
        <v>106</v>
      </c>
      <c r="J7" s="2">
        <v>4</v>
      </c>
    </row>
    <row r="8" spans="1:10" ht="31.5" x14ac:dyDescent="0.25">
      <c r="A8" s="4" t="s">
        <v>67</v>
      </c>
      <c r="B8" s="3">
        <v>2006</v>
      </c>
      <c r="C8" s="2" t="s">
        <v>6</v>
      </c>
      <c r="D8" s="2">
        <v>75</v>
      </c>
      <c r="E8" s="2"/>
      <c r="F8" s="2">
        <v>30</v>
      </c>
      <c r="G8" s="2"/>
      <c r="H8" s="2"/>
      <c r="I8" s="5">
        <f t="shared" si="0"/>
        <v>105</v>
      </c>
      <c r="J8" s="2">
        <v>5</v>
      </c>
    </row>
    <row r="9" spans="1:10" ht="31.5" x14ac:dyDescent="0.25">
      <c r="A9" s="4" t="s">
        <v>69</v>
      </c>
      <c r="B9" s="3">
        <v>2006</v>
      </c>
      <c r="C9" s="2" t="s">
        <v>24</v>
      </c>
      <c r="D9" s="2">
        <v>59</v>
      </c>
      <c r="E9" s="2"/>
      <c r="F9" s="2">
        <v>20</v>
      </c>
      <c r="G9" s="2"/>
      <c r="H9" s="2">
        <v>14</v>
      </c>
      <c r="I9" s="5">
        <f t="shared" si="0"/>
        <v>93</v>
      </c>
      <c r="J9" s="2">
        <v>6</v>
      </c>
    </row>
    <row r="10" spans="1:10" ht="31.5" x14ac:dyDescent="0.25">
      <c r="A10" s="4" t="s">
        <v>74</v>
      </c>
      <c r="B10" s="3">
        <v>2006</v>
      </c>
      <c r="C10" s="2" t="s">
        <v>23</v>
      </c>
      <c r="D10" s="2">
        <v>29</v>
      </c>
      <c r="E10" s="2"/>
      <c r="F10" s="2">
        <v>14</v>
      </c>
      <c r="G10" s="2">
        <v>30</v>
      </c>
      <c r="H10" s="2">
        <v>12</v>
      </c>
      <c r="I10" s="5">
        <f t="shared" si="0"/>
        <v>85</v>
      </c>
      <c r="J10" s="2">
        <v>7</v>
      </c>
    </row>
    <row r="11" spans="1:10" ht="31.5" x14ac:dyDescent="0.25">
      <c r="A11" s="4" t="s">
        <v>71</v>
      </c>
      <c r="B11" s="3">
        <v>2006</v>
      </c>
      <c r="C11" s="2" t="s">
        <v>27</v>
      </c>
      <c r="D11" s="2">
        <v>45</v>
      </c>
      <c r="E11" s="2"/>
      <c r="F11" s="2"/>
      <c r="G11" s="2">
        <v>18</v>
      </c>
      <c r="H11" s="2">
        <v>10</v>
      </c>
      <c r="I11" s="5">
        <f t="shared" si="0"/>
        <v>73</v>
      </c>
      <c r="J11" s="2">
        <v>8</v>
      </c>
    </row>
    <row r="12" spans="1:10" ht="31.5" x14ac:dyDescent="0.25">
      <c r="A12" s="4" t="s">
        <v>72</v>
      </c>
      <c r="B12" s="3">
        <v>2006</v>
      </c>
      <c r="C12" s="2" t="s">
        <v>6</v>
      </c>
      <c r="D12" s="2">
        <v>39</v>
      </c>
      <c r="E12" s="2"/>
      <c r="F12" s="2">
        <v>16</v>
      </c>
      <c r="G12" s="2">
        <v>12</v>
      </c>
      <c r="H12" s="2"/>
      <c r="I12" s="5">
        <f t="shared" si="0"/>
        <v>67</v>
      </c>
      <c r="J12" s="2">
        <v>9</v>
      </c>
    </row>
    <row r="13" spans="1:10" ht="31.5" x14ac:dyDescent="0.25">
      <c r="A13" s="4" t="s">
        <v>77</v>
      </c>
      <c r="B13" s="3">
        <v>2006</v>
      </c>
      <c r="C13" s="2" t="s">
        <v>24</v>
      </c>
      <c r="D13" s="2">
        <v>19</v>
      </c>
      <c r="E13" s="2"/>
      <c r="F13" s="2">
        <v>18</v>
      </c>
      <c r="G13" s="2"/>
      <c r="H13" s="2">
        <v>18</v>
      </c>
      <c r="I13" s="5">
        <f t="shared" si="0"/>
        <v>55</v>
      </c>
      <c r="J13" s="2">
        <v>10</v>
      </c>
    </row>
    <row r="14" spans="1:10" ht="31.5" x14ac:dyDescent="0.25">
      <c r="A14" s="4" t="s">
        <v>73</v>
      </c>
      <c r="B14" s="3">
        <v>2006</v>
      </c>
      <c r="C14" s="2" t="s">
        <v>29</v>
      </c>
      <c r="D14" s="2">
        <v>33</v>
      </c>
      <c r="E14" s="2"/>
      <c r="F14" s="2"/>
      <c r="G14" s="2">
        <v>20</v>
      </c>
      <c r="H14" s="2"/>
      <c r="I14" s="5">
        <f t="shared" si="0"/>
        <v>53</v>
      </c>
      <c r="J14" s="2">
        <v>11</v>
      </c>
    </row>
    <row r="15" spans="1:10" ht="31.5" x14ac:dyDescent="0.25">
      <c r="A15" s="4" t="s">
        <v>75</v>
      </c>
      <c r="B15" s="3">
        <v>2006</v>
      </c>
      <c r="C15" s="2" t="s">
        <v>24</v>
      </c>
      <c r="D15" s="2">
        <v>25</v>
      </c>
      <c r="E15" s="2"/>
      <c r="F15" s="2">
        <v>25</v>
      </c>
      <c r="G15" s="2"/>
      <c r="H15" s="2"/>
      <c r="I15" s="5">
        <f t="shared" si="0"/>
        <v>50</v>
      </c>
      <c r="J15" s="2">
        <v>12</v>
      </c>
    </row>
    <row r="16" spans="1:10" ht="31.5" x14ac:dyDescent="0.25">
      <c r="A16" s="4" t="s">
        <v>78</v>
      </c>
      <c r="B16" s="3">
        <v>2006</v>
      </c>
      <c r="C16" s="2" t="s">
        <v>24</v>
      </c>
      <c r="D16" s="2">
        <v>16</v>
      </c>
      <c r="E16" s="2">
        <v>25</v>
      </c>
      <c r="F16" s="2"/>
      <c r="G16" s="2"/>
      <c r="H16" s="2"/>
      <c r="I16" s="5">
        <f t="shared" si="0"/>
        <v>41</v>
      </c>
      <c r="J16" s="2">
        <v>13</v>
      </c>
    </row>
    <row r="17" spans="1:10" ht="31.5" x14ac:dyDescent="0.25">
      <c r="A17" s="4" t="s">
        <v>76</v>
      </c>
      <c r="B17" s="3">
        <v>2006</v>
      </c>
      <c r="C17" s="2" t="s">
        <v>24</v>
      </c>
      <c r="D17" s="2">
        <v>22</v>
      </c>
      <c r="E17" s="2">
        <v>18</v>
      </c>
      <c r="F17" s="2"/>
      <c r="G17" s="2"/>
      <c r="H17" s="2"/>
      <c r="I17" s="5">
        <f t="shared" si="0"/>
        <v>40</v>
      </c>
      <c r="J17" s="2">
        <v>14</v>
      </c>
    </row>
    <row r="18" spans="1:10" ht="31.5" x14ac:dyDescent="0.25">
      <c r="A18" s="8" t="s">
        <v>102</v>
      </c>
      <c r="B18" s="3">
        <v>2006</v>
      </c>
      <c r="C18" s="9" t="s">
        <v>27</v>
      </c>
      <c r="D18" s="10"/>
      <c r="E18" s="10">
        <v>12</v>
      </c>
      <c r="F18" s="10"/>
      <c r="G18" s="10">
        <v>16</v>
      </c>
      <c r="H18" s="10"/>
      <c r="I18" s="12">
        <f t="shared" si="0"/>
        <v>28</v>
      </c>
      <c r="J18" s="2">
        <v>15</v>
      </c>
    </row>
    <row r="19" spans="1:10" ht="31.5" x14ac:dyDescent="0.25">
      <c r="A19" s="4" t="s">
        <v>83</v>
      </c>
      <c r="B19" s="3">
        <v>2006</v>
      </c>
      <c r="C19" s="2" t="s">
        <v>24</v>
      </c>
      <c r="D19" s="2">
        <v>4</v>
      </c>
      <c r="E19" s="2">
        <v>14</v>
      </c>
      <c r="F19" s="2"/>
      <c r="G19" s="2"/>
      <c r="H19" s="2"/>
      <c r="I19" s="5">
        <f t="shared" si="0"/>
        <v>18</v>
      </c>
      <c r="J19" s="2">
        <v>16</v>
      </c>
    </row>
    <row r="20" spans="1:10" ht="31.5" x14ac:dyDescent="0.25">
      <c r="A20" s="8" t="s">
        <v>103</v>
      </c>
      <c r="B20" s="3">
        <v>2006</v>
      </c>
      <c r="C20" s="9" t="s">
        <v>23</v>
      </c>
      <c r="D20" s="11"/>
      <c r="E20" s="11"/>
      <c r="F20" s="11"/>
      <c r="G20" s="2">
        <v>14</v>
      </c>
      <c r="H20" s="11"/>
      <c r="I20" s="13">
        <f t="shared" si="0"/>
        <v>14</v>
      </c>
      <c r="J20" s="2">
        <v>17</v>
      </c>
    </row>
    <row r="21" spans="1:10" ht="31.5" x14ac:dyDescent="0.25">
      <c r="A21" s="4" t="s">
        <v>79</v>
      </c>
      <c r="B21" s="3">
        <v>2006</v>
      </c>
      <c r="C21" s="2" t="s">
        <v>29</v>
      </c>
      <c r="D21" s="2">
        <v>13</v>
      </c>
      <c r="E21" s="2"/>
      <c r="F21" s="2"/>
      <c r="G21" s="2"/>
      <c r="H21" s="2"/>
      <c r="I21" s="5">
        <f t="shared" si="0"/>
        <v>13</v>
      </c>
      <c r="J21" s="2">
        <v>18</v>
      </c>
    </row>
    <row r="22" spans="1:10" ht="31.5" x14ac:dyDescent="0.25">
      <c r="A22" s="4" t="s">
        <v>80</v>
      </c>
      <c r="B22" s="3">
        <v>2006</v>
      </c>
      <c r="C22" s="2" t="s">
        <v>81</v>
      </c>
      <c r="D22" s="2">
        <v>10</v>
      </c>
      <c r="E22" s="2"/>
      <c r="F22" s="2"/>
      <c r="G22" s="2"/>
      <c r="H22" s="2"/>
      <c r="I22" s="5">
        <f t="shared" si="0"/>
        <v>10</v>
      </c>
      <c r="J22" s="10">
        <v>19</v>
      </c>
    </row>
    <row r="23" spans="1:10" ht="31.5" x14ac:dyDescent="0.25">
      <c r="A23" s="4" t="s">
        <v>82</v>
      </c>
      <c r="B23" s="3">
        <v>2006</v>
      </c>
      <c r="C23" s="2" t="s">
        <v>29</v>
      </c>
      <c r="D23" s="2">
        <v>7</v>
      </c>
      <c r="E23" s="2"/>
      <c r="F23" s="2"/>
      <c r="G23" s="2"/>
      <c r="H23" s="2"/>
      <c r="I23" s="5">
        <f t="shared" si="0"/>
        <v>7</v>
      </c>
      <c r="J23" s="2">
        <v>20</v>
      </c>
    </row>
  </sheetData>
  <sortState ref="A4:I23">
    <sortCondition descending="1" ref="I4:I23"/>
  </sortState>
  <mergeCells count="1">
    <mergeCell ref="A1:J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A4" workbookViewId="0">
      <selection activeCell="C2" sqref="C2:G2"/>
    </sheetView>
  </sheetViews>
  <sheetFormatPr defaultRowHeight="15" x14ac:dyDescent="0.25"/>
  <cols>
    <col min="1" max="1" width="13.7109375" customWidth="1"/>
    <col min="2" max="2" width="9.28515625" customWidth="1"/>
    <col min="3" max="3" width="12.7109375" customWidth="1"/>
    <col min="4" max="4" width="12.42578125" customWidth="1"/>
    <col min="5" max="5" width="10.5703125" customWidth="1"/>
    <col min="6" max="6" width="10.140625" customWidth="1"/>
    <col min="10" max="10" width="11.28515625" customWidth="1"/>
  </cols>
  <sheetData>
    <row r="1" spans="1:11" ht="15.75" x14ac:dyDescent="0.25">
      <c r="A1" s="37" t="s">
        <v>106</v>
      </c>
      <c r="B1" s="37"/>
      <c r="C1" s="37"/>
      <c r="D1" s="37"/>
      <c r="E1" s="37"/>
      <c r="F1" s="37"/>
      <c r="G1" s="37"/>
      <c r="H1" s="37"/>
      <c r="I1" s="37"/>
      <c r="J1" s="37"/>
    </row>
    <row r="2" spans="1:11" ht="15.75" x14ac:dyDescent="0.25">
      <c r="A2" s="25"/>
      <c r="B2" s="25"/>
      <c r="C2" s="31" t="s">
        <v>156</v>
      </c>
      <c r="D2" s="31"/>
      <c r="E2" s="31"/>
      <c r="F2" s="31"/>
      <c r="G2" s="31"/>
      <c r="H2" s="25"/>
      <c r="I2" s="25"/>
      <c r="J2" s="25"/>
    </row>
    <row r="3" spans="1:11" ht="15.75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</row>
    <row r="5" spans="1:11" ht="35.25" customHeight="1" x14ac:dyDescent="0.25">
      <c r="A5" s="2" t="s">
        <v>0</v>
      </c>
      <c r="B5" s="3" t="s">
        <v>114</v>
      </c>
      <c r="C5" s="3" t="s">
        <v>7</v>
      </c>
      <c r="D5" s="2" t="s">
        <v>1</v>
      </c>
      <c r="E5" s="2" t="s">
        <v>60</v>
      </c>
      <c r="F5" s="2" t="s">
        <v>61</v>
      </c>
      <c r="G5" s="2" t="s">
        <v>62</v>
      </c>
      <c r="H5" s="2" t="s">
        <v>105</v>
      </c>
      <c r="I5" s="3" t="s">
        <v>39</v>
      </c>
      <c r="J5" s="3" t="s">
        <v>64</v>
      </c>
      <c r="K5" s="15"/>
    </row>
    <row r="6" spans="1:11" ht="31.5" x14ac:dyDescent="0.25">
      <c r="A6" s="4" t="s">
        <v>84</v>
      </c>
      <c r="B6" s="3">
        <v>2004</v>
      </c>
      <c r="C6" s="2" t="s">
        <v>29</v>
      </c>
      <c r="D6" s="2">
        <v>100</v>
      </c>
      <c r="E6" s="2">
        <v>30</v>
      </c>
      <c r="F6" s="2">
        <v>30</v>
      </c>
      <c r="G6" s="2">
        <v>18</v>
      </c>
      <c r="H6" s="2">
        <v>25</v>
      </c>
      <c r="I6" s="5">
        <f t="shared" ref="I6:I22" si="0">SUM(D6:H6)</f>
        <v>203</v>
      </c>
      <c r="J6" s="2">
        <v>1</v>
      </c>
    </row>
    <row r="7" spans="1:11" ht="32.25" customHeight="1" x14ac:dyDescent="0.25">
      <c r="A7" s="4" t="s">
        <v>85</v>
      </c>
      <c r="B7" s="3">
        <v>2005</v>
      </c>
      <c r="C7" s="2" t="s">
        <v>23</v>
      </c>
      <c r="D7" s="2">
        <v>85</v>
      </c>
      <c r="E7" s="2">
        <v>25</v>
      </c>
      <c r="F7" s="2"/>
      <c r="G7" s="2">
        <v>20</v>
      </c>
      <c r="H7" s="2">
        <v>30</v>
      </c>
      <c r="I7" s="5">
        <f t="shared" si="0"/>
        <v>160</v>
      </c>
      <c r="J7" s="2">
        <v>2</v>
      </c>
    </row>
    <row r="8" spans="1:11" ht="32.25" customHeight="1" x14ac:dyDescent="0.25">
      <c r="A8" s="4" t="s">
        <v>86</v>
      </c>
      <c r="B8" s="3">
        <v>2004</v>
      </c>
      <c r="C8" s="2" t="s">
        <v>27</v>
      </c>
      <c r="D8" s="2">
        <v>75</v>
      </c>
      <c r="E8" s="2"/>
      <c r="F8" s="2">
        <v>25</v>
      </c>
      <c r="G8" s="2">
        <v>25</v>
      </c>
      <c r="H8" s="2">
        <v>16</v>
      </c>
      <c r="I8" s="5">
        <f t="shared" si="0"/>
        <v>141</v>
      </c>
      <c r="J8" s="2">
        <v>3</v>
      </c>
    </row>
    <row r="9" spans="1:11" ht="30" customHeight="1" x14ac:dyDescent="0.25">
      <c r="A9" s="4" t="s">
        <v>88</v>
      </c>
      <c r="B9" s="3">
        <v>2004</v>
      </c>
      <c r="C9" s="2" t="s">
        <v>24</v>
      </c>
      <c r="D9" s="2">
        <v>67</v>
      </c>
      <c r="E9" s="2">
        <v>20</v>
      </c>
      <c r="F9" s="2">
        <v>12</v>
      </c>
      <c r="G9" s="2">
        <v>14</v>
      </c>
      <c r="H9" s="2">
        <v>20</v>
      </c>
      <c r="I9" s="5">
        <f t="shared" si="0"/>
        <v>133</v>
      </c>
      <c r="J9" s="2">
        <v>4</v>
      </c>
    </row>
    <row r="10" spans="1:11" ht="34.5" customHeight="1" x14ac:dyDescent="0.25">
      <c r="A10" s="14" t="s">
        <v>89</v>
      </c>
      <c r="B10" s="20">
        <v>2004</v>
      </c>
      <c r="C10" s="2" t="s">
        <v>23</v>
      </c>
      <c r="D10" s="2">
        <v>51</v>
      </c>
      <c r="E10" s="2">
        <v>16</v>
      </c>
      <c r="F10" s="2">
        <v>20</v>
      </c>
      <c r="G10" s="2"/>
      <c r="H10" s="2">
        <v>14</v>
      </c>
      <c r="I10" s="5">
        <f t="shared" si="0"/>
        <v>101</v>
      </c>
      <c r="J10" s="2">
        <v>5</v>
      </c>
    </row>
    <row r="11" spans="1:11" ht="33.75" customHeight="1" x14ac:dyDescent="0.25">
      <c r="A11" s="4" t="s">
        <v>90</v>
      </c>
      <c r="B11" s="3">
        <v>2005</v>
      </c>
      <c r="C11" s="2" t="s">
        <v>27</v>
      </c>
      <c r="D11" s="2">
        <v>45</v>
      </c>
      <c r="E11" s="2"/>
      <c r="F11" s="2">
        <v>18</v>
      </c>
      <c r="G11" s="2">
        <v>30</v>
      </c>
      <c r="H11" s="2"/>
      <c r="I11" s="5">
        <f t="shared" si="0"/>
        <v>93</v>
      </c>
      <c r="J11" s="2">
        <v>6</v>
      </c>
    </row>
    <row r="12" spans="1:11" ht="33" customHeight="1" x14ac:dyDescent="0.25">
      <c r="A12" s="4" t="s">
        <v>91</v>
      </c>
      <c r="B12" s="3">
        <v>2005</v>
      </c>
      <c r="C12" s="2" t="s">
        <v>27</v>
      </c>
      <c r="D12" s="2">
        <v>39</v>
      </c>
      <c r="E12" s="2"/>
      <c r="F12" s="2">
        <v>14</v>
      </c>
      <c r="G12" s="2">
        <v>16</v>
      </c>
      <c r="H12" s="2">
        <v>18</v>
      </c>
      <c r="I12" s="5">
        <f t="shared" si="0"/>
        <v>87</v>
      </c>
      <c r="J12" s="2">
        <v>7</v>
      </c>
    </row>
    <row r="13" spans="1:11" ht="31.5" x14ac:dyDescent="0.25">
      <c r="A13" s="8" t="s">
        <v>87</v>
      </c>
      <c r="B13" s="21">
        <v>2004</v>
      </c>
      <c r="C13" s="2" t="s">
        <v>24</v>
      </c>
      <c r="D13" s="2">
        <v>59</v>
      </c>
      <c r="E13" s="2"/>
      <c r="F13" s="2">
        <v>16</v>
      </c>
      <c r="G13" s="2"/>
      <c r="H13" s="2"/>
      <c r="I13" s="5">
        <f t="shared" si="0"/>
        <v>75</v>
      </c>
      <c r="J13" s="2">
        <v>8</v>
      </c>
    </row>
    <row r="14" spans="1:11" ht="31.5" x14ac:dyDescent="0.25">
      <c r="A14" s="4" t="s">
        <v>92</v>
      </c>
      <c r="B14" s="3">
        <v>2004</v>
      </c>
      <c r="C14" s="2" t="s">
        <v>93</v>
      </c>
      <c r="D14" s="2">
        <v>33</v>
      </c>
      <c r="E14" s="2">
        <v>18</v>
      </c>
      <c r="F14" s="2"/>
      <c r="G14" s="2"/>
      <c r="H14" s="2"/>
      <c r="I14" s="5">
        <f t="shared" si="0"/>
        <v>51</v>
      </c>
      <c r="J14" s="2">
        <v>9</v>
      </c>
    </row>
    <row r="15" spans="1:11" ht="31.5" x14ac:dyDescent="0.25">
      <c r="A15" s="4" t="s">
        <v>97</v>
      </c>
      <c r="B15" s="3">
        <v>2005</v>
      </c>
      <c r="C15" s="2" t="s">
        <v>25</v>
      </c>
      <c r="D15" s="2">
        <v>25</v>
      </c>
      <c r="E15" s="2">
        <v>12</v>
      </c>
      <c r="F15" s="2"/>
      <c r="G15" s="2">
        <v>12</v>
      </c>
      <c r="H15" s="2"/>
      <c r="I15" s="5">
        <f t="shared" si="0"/>
        <v>49</v>
      </c>
      <c r="J15" s="2">
        <v>10</v>
      </c>
    </row>
    <row r="16" spans="1:11" ht="31.5" x14ac:dyDescent="0.25">
      <c r="A16" s="4" t="s">
        <v>95</v>
      </c>
      <c r="B16" s="3">
        <v>2004</v>
      </c>
      <c r="C16" s="2" t="s">
        <v>6</v>
      </c>
      <c r="D16" s="2">
        <v>29</v>
      </c>
      <c r="E16" s="2"/>
      <c r="F16" s="2">
        <v>10</v>
      </c>
      <c r="G16" s="2"/>
      <c r="H16" s="2"/>
      <c r="I16" s="5">
        <f t="shared" si="0"/>
        <v>39</v>
      </c>
      <c r="J16" s="2">
        <v>11</v>
      </c>
    </row>
    <row r="17" spans="1:10" ht="31.5" x14ac:dyDescent="0.25">
      <c r="A17" s="8" t="s">
        <v>94</v>
      </c>
      <c r="B17" s="21">
        <v>2005</v>
      </c>
      <c r="C17" s="2" t="s">
        <v>27</v>
      </c>
      <c r="D17" s="2">
        <v>22</v>
      </c>
      <c r="E17" s="2"/>
      <c r="F17" s="2"/>
      <c r="G17" s="2"/>
      <c r="H17" s="2">
        <v>10</v>
      </c>
      <c r="I17" s="5">
        <f t="shared" si="0"/>
        <v>32</v>
      </c>
      <c r="J17" s="2">
        <v>12</v>
      </c>
    </row>
    <row r="18" spans="1:10" ht="31.5" x14ac:dyDescent="0.25">
      <c r="A18" s="4" t="s">
        <v>98</v>
      </c>
      <c r="B18" s="3">
        <v>2004</v>
      </c>
      <c r="C18" s="2" t="s">
        <v>27</v>
      </c>
      <c r="D18" s="2">
        <v>13</v>
      </c>
      <c r="E18" s="2"/>
      <c r="F18" s="2"/>
      <c r="G18" s="2"/>
      <c r="H18" s="2">
        <v>12</v>
      </c>
      <c r="I18" s="5">
        <f t="shared" si="0"/>
        <v>25</v>
      </c>
      <c r="J18" s="2">
        <v>13</v>
      </c>
    </row>
    <row r="19" spans="1:10" ht="31.5" x14ac:dyDescent="0.25">
      <c r="A19" s="8" t="s">
        <v>96</v>
      </c>
      <c r="B19" s="21">
        <v>2004</v>
      </c>
      <c r="C19" s="2" t="s">
        <v>93</v>
      </c>
      <c r="D19" s="2">
        <v>19</v>
      </c>
      <c r="E19" s="2"/>
      <c r="F19" s="2"/>
      <c r="G19" s="2"/>
      <c r="H19" s="2"/>
      <c r="I19" s="5">
        <f t="shared" si="0"/>
        <v>19</v>
      </c>
      <c r="J19" s="2">
        <v>14</v>
      </c>
    </row>
    <row r="20" spans="1:10" ht="31.5" x14ac:dyDescent="0.25">
      <c r="A20" s="4" t="s">
        <v>99</v>
      </c>
      <c r="B20" s="3">
        <v>2004</v>
      </c>
      <c r="C20" s="2" t="s">
        <v>29</v>
      </c>
      <c r="D20" s="2">
        <v>7</v>
      </c>
      <c r="E20" s="2">
        <v>10</v>
      </c>
      <c r="F20" s="2"/>
      <c r="G20" s="2"/>
      <c r="H20" s="2"/>
      <c r="I20" s="5">
        <f t="shared" si="0"/>
        <v>17</v>
      </c>
      <c r="J20" s="2">
        <v>15</v>
      </c>
    </row>
    <row r="21" spans="1:10" ht="31.5" x14ac:dyDescent="0.25">
      <c r="A21" s="4" t="s">
        <v>100</v>
      </c>
      <c r="B21" s="3">
        <v>2005</v>
      </c>
      <c r="C21" s="2" t="s">
        <v>24</v>
      </c>
      <c r="D21" s="2">
        <v>16</v>
      </c>
      <c r="E21" s="2"/>
      <c r="F21" s="2"/>
      <c r="G21" s="2"/>
      <c r="H21" s="2"/>
      <c r="I21" s="5">
        <f t="shared" si="0"/>
        <v>16</v>
      </c>
      <c r="J21" s="2">
        <v>16</v>
      </c>
    </row>
    <row r="22" spans="1:10" ht="31.5" x14ac:dyDescent="0.25">
      <c r="A22" s="8" t="s">
        <v>104</v>
      </c>
      <c r="B22" s="21">
        <v>2004</v>
      </c>
      <c r="C22" s="9" t="s">
        <v>27</v>
      </c>
      <c r="D22" s="1"/>
      <c r="E22" s="2">
        <v>14</v>
      </c>
      <c r="F22" s="1"/>
      <c r="G22" s="1"/>
      <c r="H22" s="1"/>
      <c r="I22" s="5">
        <f t="shared" si="0"/>
        <v>14</v>
      </c>
      <c r="J22" s="2">
        <v>17</v>
      </c>
    </row>
    <row r="23" spans="1:10" ht="31.5" x14ac:dyDescent="0.25">
      <c r="A23" s="8" t="s">
        <v>101</v>
      </c>
      <c r="B23" s="21">
        <v>2004</v>
      </c>
      <c r="C23" s="9" t="s">
        <v>6</v>
      </c>
      <c r="D23" s="1"/>
      <c r="E23" s="2"/>
      <c r="F23" s="2"/>
      <c r="G23" s="2">
        <v>10</v>
      </c>
      <c r="H23" s="2"/>
      <c r="I23" s="5">
        <f>SUM(E23:H23)</f>
        <v>10</v>
      </c>
      <c r="J23" s="2">
        <v>18</v>
      </c>
    </row>
    <row r="24" spans="1:10" ht="31.5" x14ac:dyDescent="0.25">
      <c r="A24" s="4" t="s">
        <v>115</v>
      </c>
      <c r="B24" s="3">
        <v>2004</v>
      </c>
      <c r="C24" s="2" t="s">
        <v>29</v>
      </c>
      <c r="D24" s="2">
        <v>4</v>
      </c>
      <c r="E24" s="2"/>
      <c r="F24" s="2"/>
      <c r="G24" s="2"/>
      <c r="H24" s="2"/>
      <c r="I24" s="5">
        <f>SUM(D24:H24)</f>
        <v>4</v>
      </c>
      <c r="J24" s="2">
        <v>19</v>
      </c>
    </row>
  </sheetData>
  <sortState ref="A4:J22">
    <sortCondition descending="1" ref="I4:I22"/>
  </sortState>
  <mergeCells count="2">
    <mergeCell ref="A1:J1"/>
    <mergeCell ref="C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таблица для подсчёта очков</vt:lpstr>
      <vt:lpstr>личн. юн-ры 14-15</vt:lpstr>
      <vt:lpstr>личн юн-ры 16-17</vt:lpstr>
      <vt:lpstr>рейтинг террит. юн-ры</vt:lpstr>
      <vt:lpstr>личн. юноши</vt:lpstr>
      <vt:lpstr>рейтинг террит. юн-ши</vt:lpstr>
      <vt:lpstr>рейтинг и кол-во лиц. м.п.</vt:lpstr>
      <vt:lpstr>личн. юн-ки 13 лет</vt:lpstr>
      <vt:lpstr>личн. юн-ки 14-15 лет</vt:lpstr>
      <vt:lpstr>рейтинг террит. юн-ки</vt:lpstr>
      <vt:lpstr>личн. дев-ки</vt:lpstr>
      <vt:lpstr>рейтинг террит. дев-ки</vt:lpstr>
      <vt:lpstr>общий рейтинг и кол-во лиц ж.п.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Козенков Игорь</dc:creator>
  <cp:lastModifiedBy>Козенков Игорь</cp:lastModifiedBy>
  <dcterms:created xsi:type="dcterms:W3CDTF">2019-05-31T10:03:55Z</dcterms:created>
  <dcterms:modified xsi:type="dcterms:W3CDTF">2019-12-25T19:34:13Z</dcterms:modified>
</cp:coreProperties>
</file>